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dv.vivantes.de\User\Home_C\SchuetzeR\Eigene Dateien\Vorgaben\"/>
    </mc:Choice>
  </mc:AlternateContent>
  <bookViews>
    <workbookView xWindow="0" yWindow="0" windowWidth="24000" windowHeight="9645" activeTab="1"/>
  </bookViews>
  <sheets>
    <sheet name="Bettenschilder" sheetId="3" r:id="rId1"/>
    <sheet name="2020" sheetId="1" r:id="rId2"/>
    <sheet name="2021" sheetId="2" r:id="rId3"/>
  </sheets>
  <definedNames>
    <definedName name="_xlnm.Print_Area" localSheetId="0">Bettenschilder!$A$1:$H$25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B20" i="3"/>
  <c r="B18" i="3"/>
  <c r="B12" i="3"/>
  <c r="F5" i="2" l="1"/>
  <c r="F4" i="2"/>
  <c r="E48" i="2" l="1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J14" i="2"/>
  <c r="E14" i="2"/>
  <c r="J13" i="2"/>
  <c r="E13" i="2"/>
  <c r="J12" i="2"/>
  <c r="E12" i="2"/>
  <c r="J11" i="2"/>
  <c r="E11" i="2"/>
  <c r="J10" i="2"/>
  <c r="E10" i="2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F6" i="2" l="1"/>
  <c r="E10" i="1"/>
  <c r="J14" i="1" l="1"/>
  <c r="J13" i="1"/>
  <c r="J12" i="1"/>
  <c r="J11" i="1" l="1"/>
  <c r="J10" i="1"/>
  <c r="F6" i="1" s="1"/>
</calcChain>
</file>

<file path=xl/sharedStrings.xml><?xml version="1.0" encoding="utf-8"?>
<sst xmlns="http://schemas.openxmlformats.org/spreadsheetml/2006/main" count="97" uniqueCount="45">
  <si>
    <t>Aufnahmebuch Station A.0</t>
  </si>
  <si>
    <t>Name</t>
  </si>
  <si>
    <t>Vorname</t>
  </si>
  <si>
    <t>Adresse</t>
  </si>
  <si>
    <t>Entlassdatum</t>
  </si>
  <si>
    <t>Aufenthaltsdauer</t>
  </si>
  <si>
    <t>Test</t>
  </si>
  <si>
    <t>Patient</t>
  </si>
  <si>
    <t>testsrasse 1, testhausen, 12345</t>
  </si>
  <si>
    <t>Probe</t>
  </si>
  <si>
    <t>Geschlecht</t>
  </si>
  <si>
    <t>m</t>
  </si>
  <si>
    <t>Patientin</t>
  </si>
  <si>
    <t>Probestrasse 02, Probestadt, 54321</t>
  </si>
  <si>
    <t>w</t>
  </si>
  <si>
    <t>Anzahl Frauen</t>
  </si>
  <si>
    <t>Anzahl Männer</t>
  </si>
  <si>
    <t>Durchschnitt Aufenthaltsdauer</t>
  </si>
  <si>
    <t>Aufnahmeatum</t>
  </si>
  <si>
    <t>Geburtsdatum</t>
  </si>
  <si>
    <t>Aufnahmenummer</t>
  </si>
  <si>
    <t>haase</t>
  </si>
  <si>
    <t>ullrich</t>
  </si>
  <si>
    <t>hier und da</t>
  </si>
  <si>
    <t>schütze</t>
  </si>
  <si>
    <t>maria</t>
  </si>
  <si>
    <t>da und hier</t>
  </si>
  <si>
    <t>Alter</t>
  </si>
  <si>
    <t>B1</t>
  </si>
  <si>
    <t>nach hause</t>
  </si>
  <si>
    <t>Seniorenheim</t>
  </si>
  <si>
    <t>Entlassungsart</t>
  </si>
  <si>
    <t>gegen ärztlichen Rat</t>
  </si>
  <si>
    <t xml:space="preserve">  </t>
  </si>
  <si>
    <t xml:space="preserve"> </t>
  </si>
  <si>
    <t>Bettenschild</t>
  </si>
  <si>
    <t xml:space="preserve">           </t>
  </si>
  <si>
    <t>Tafelschild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</si>
  <si>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</si>
  <si>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Dokumenten-tasche</t>
  </si>
  <si>
    <t>Reiterleiste-
Kurve</t>
  </si>
  <si>
    <t>Befund-
mappe</t>
  </si>
  <si>
    <t>Fr. Schütze</t>
  </si>
  <si>
    <t>Olaf</t>
  </si>
  <si>
    <t>überall und nirgends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</si>
</sst>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ooper Black"/>
      <family val="1"/>
    </font>
    <font>
      <b/>
      <sz val="26"/>
      <name val="Arial Black"/>
      <family val="2"/>
    </font>
    <font>
      <b/>
      <sz val="24"/>
      <name val="Arial Black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/>
    <xf numFmtId="0" fontId="0" fillId="0" borderId="0" xfId="0" applyAlignment="1">
      <alignment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Standard" xfId="0" builtinId="0"/>
  </cellStyles>
  <dxfs count="23"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numFmt numFmtId="19" formatCode="dd/mm/yyyy"/>
    </dxf>
    <dxf>
      <numFmt numFmtId="19" formatCode="dd/mm/yyyy"/>
    </dxf>
    <dxf>
      <alignment horizontal="center" textRotation="0" wrapText="0" indent="0" justifyLastLine="0" shrinkToFit="0" readingOrder="0"/>
    </dxf>
    <dxf>
      <numFmt numFmtId="19" formatCode="dd/mm/yyyy"/>
      <alignment horizontal="center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numFmt numFmtId="19" formatCode="dd/mm/yyyy"/>
    </dxf>
    <dxf>
      <alignment horizontal="center" textRotation="0" wrapText="0" indent="0" justifyLastLine="0" shrinkToFit="0" readingOrder="0"/>
    </dxf>
    <dxf>
      <numFmt numFmtId="19" formatCode="dd/mm/yyyy"/>
    </dxf>
    <dxf>
      <numFmt numFmtId="19" formatCode="dd/mm/yyyy"/>
    </dxf>
    <dxf>
      <alignment horizontal="center" textRotation="0" wrapText="0" indent="0" justifyLastLine="0" shrinkToFit="0" readingOrder="0"/>
    </dxf>
    <dxf>
      <numFmt numFmtId="19" formatCode="dd/mm/yyyy"/>
      <alignment horizontal="center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9:K48" totalsRowShown="0" headerRowDxfId="22">
  <autoFilter ref="A9:K48"/>
  <tableColumns count="11">
    <tableColumn id="1" name="Aufnahmenummer" dataDxfId="21"/>
    <tableColumn id="2" name="Name" dataDxfId="20"/>
    <tableColumn id="3" name="Vorname" dataDxfId="19"/>
    <tableColumn id="4" name="Geburtsdatum" dataDxfId="18"/>
    <tableColumn id="10" name="Alter" dataDxfId="17">
      <calculatedColumnFormula>DATEDIF(D10,TODAY(),"Y")</calculatedColumnFormula>
    </tableColumn>
    <tableColumn id="5" name="Adresse" dataDxfId="16"/>
    <tableColumn id="6" name="Geschlecht" dataDxfId="15"/>
    <tableColumn id="7" name="Aufnahmeatum" dataDxfId="14"/>
    <tableColumn id="8" name="Entlassdatum" dataDxfId="13"/>
    <tableColumn id="9" name="Aufenthaltsdauer" dataDxfId="12"/>
    <tableColumn id="11" name="Entlassungsar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e14" displayName="Tabelle14" ref="A9:K48" totalsRowShown="0" headerRowDxfId="11">
  <autoFilter ref="A9:K48"/>
  <tableColumns count="11">
    <tableColumn id="1" name="Aufnahmenummer" dataDxfId="10"/>
    <tableColumn id="2" name="Name" dataDxfId="9"/>
    <tableColumn id="3" name="Vorname" dataDxfId="8"/>
    <tableColumn id="4" name="Geburtsdatum" dataDxfId="7"/>
    <tableColumn id="10" name="Alter" dataDxfId="6">
      <calculatedColumnFormula>DATEDIF(D10,TODAY(),"Y")</calculatedColumnFormula>
    </tableColumn>
    <tableColumn id="5" name="Adresse" dataDxfId="5"/>
    <tableColumn id="6" name="Geschlecht" dataDxfId="4"/>
    <tableColumn id="7" name="Aufnahmeatum" dataDxfId="3"/>
    <tableColumn id="8" name="Entlassdatum" dataDxfId="2"/>
    <tableColumn id="9" name="Aufenthaltsdauer" dataDxfId="1"/>
    <tableColumn id="11" name="Entlassungsa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3" workbookViewId="0">
      <selection activeCell="L15" sqref="L15"/>
    </sheetView>
  </sheetViews>
  <sheetFormatPr baseColWidth="10" defaultRowHeight="15" x14ac:dyDescent="0.25"/>
  <cols>
    <col min="3" max="3" width="13.140625" customWidth="1"/>
    <col min="4" max="4" width="14.5703125" customWidth="1"/>
    <col min="5" max="5" width="7.7109375" customWidth="1"/>
    <col min="6" max="6" width="4.7109375" customWidth="1"/>
    <col min="7" max="7" width="2.42578125" customWidth="1"/>
    <col min="8" max="8" width="13" customWidth="1"/>
    <col min="9" max="9" width="2.7109375" customWidth="1"/>
  </cols>
  <sheetData>
    <row r="1" spans="1:13" x14ac:dyDescent="0.25">
      <c r="A1" t="s">
        <v>33</v>
      </c>
      <c r="B1" s="11"/>
      <c r="C1" s="12"/>
      <c r="D1" s="12"/>
      <c r="E1" s="12"/>
      <c r="F1" s="13"/>
    </row>
    <row r="2" spans="1:13" x14ac:dyDescent="0.25">
      <c r="B2" s="14"/>
      <c r="C2" s="15"/>
      <c r="D2" s="15"/>
      <c r="E2" s="15"/>
      <c r="F2" s="16"/>
    </row>
    <row r="3" spans="1:13" ht="91.5" customHeight="1" x14ac:dyDescent="0.25">
      <c r="A3" s="15"/>
      <c r="B3" s="14"/>
      <c r="C3" s="15"/>
      <c r="D3" s="15"/>
      <c r="E3" s="15"/>
      <c r="F3" s="16"/>
      <c r="G3" s="15"/>
    </row>
    <row r="4" spans="1:13" ht="36.75" customHeight="1" x14ac:dyDescent="0.25">
      <c r="A4" s="15"/>
      <c r="B4" s="33" t="s">
        <v>42</v>
      </c>
      <c r="C4" s="34"/>
      <c r="D4" s="34"/>
      <c r="E4" s="34"/>
      <c r="F4" s="35"/>
      <c r="G4" s="17"/>
    </row>
    <row r="5" spans="1:13" ht="36.75" customHeight="1" x14ac:dyDescent="0.25">
      <c r="A5" s="15" t="s">
        <v>35</v>
      </c>
      <c r="B5" s="36"/>
      <c r="C5" s="37"/>
      <c r="D5" s="37"/>
      <c r="E5" s="37"/>
      <c r="F5" s="38"/>
      <c r="G5" s="17"/>
    </row>
    <row r="6" spans="1:13" ht="36.75" customHeight="1" x14ac:dyDescent="0.25">
      <c r="A6" s="15"/>
      <c r="B6" s="36"/>
      <c r="C6" s="37"/>
      <c r="D6" s="37"/>
      <c r="E6" s="37"/>
      <c r="F6" s="38"/>
      <c r="G6" s="17"/>
      <c r="H6" t="s">
        <v>34</v>
      </c>
      <c r="K6" s="26"/>
    </row>
    <row r="7" spans="1:13" ht="3.75" customHeight="1" x14ac:dyDescent="0.25">
      <c r="A7" s="15"/>
      <c r="B7" s="36"/>
      <c r="C7" s="37"/>
      <c r="D7" s="37"/>
      <c r="E7" s="37"/>
      <c r="F7" s="38"/>
      <c r="G7" s="17"/>
      <c r="M7" s="18"/>
    </row>
    <row r="8" spans="1:13" ht="41.25" hidden="1" customHeight="1" x14ac:dyDescent="0.25">
      <c r="A8" s="15"/>
      <c r="B8" s="36"/>
      <c r="C8" s="37"/>
      <c r="D8" s="37"/>
      <c r="E8" s="37"/>
      <c r="F8" s="38"/>
      <c r="G8" s="17"/>
      <c r="M8" s="18"/>
    </row>
    <row r="9" spans="1:13" ht="6" customHeight="1" x14ac:dyDescent="0.25">
      <c r="B9" s="36"/>
      <c r="C9" s="37"/>
      <c r="D9" s="37"/>
      <c r="E9" s="37"/>
      <c r="F9" s="38"/>
      <c r="G9" s="19" t="s">
        <v>34</v>
      </c>
      <c r="H9" s="19"/>
    </row>
    <row r="10" spans="1:13" ht="15" hidden="1" customHeight="1" x14ac:dyDescent="0.25">
      <c r="B10" s="36"/>
      <c r="C10" s="37"/>
      <c r="D10" s="37"/>
      <c r="E10" s="37"/>
      <c r="F10" s="38"/>
      <c r="G10" s="19"/>
      <c r="H10" s="19"/>
      <c r="K10" t="s">
        <v>34</v>
      </c>
      <c r="L10" t="s">
        <v>36</v>
      </c>
    </row>
    <row r="11" spans="1:13" ht="15" hidden="1" customHeight="1" x14ac:dyDescent="0.25">
      <c r="B11" s="39"/>
      <c r="C11" s="40"/>
      <c r="D11" s="40"/>
      <c r="E11" s="40"/>
      <c r="F11" s="41"/>
      <c r="G11" s="19"/>
      <c r="H11" s="19"/>
      <c r="I11" s="15"/>
    </row>
    <row r="12" spans="1:13" ht="15" customHeight="1" x14ac:dyDescent="0.25">
      <c r="A12" t="s">
        <v>37</v>
      </c>
      <c r="B12" s="42" t="str">
        <f>B4</f>
        <v>Fr. Schütze</v>
      </c>
      <c r="C12" s="43"/>
      <c r="D12" s="43"/>
      <c r="E12" s="43"/>
      <c r="F12" s="43"/>
      <c r="G12" s="43"/>
      <c r="H12" s="44"/>
    </row>
    <row r="13" spans="1:13" ht="15" customHeight="1" x14ac:dyDescent="0.25">
      <c r="B13" s="45"/>
      <c r="C13" s="46"/>
      <c r="D13" s="46"/>
      <c r="E13" s="46"/>
      <c r="F13" s="46"/>
      <c r="G13" s="46"/>
      <c r="H13" s="47"/>
    </row>
    <row r="14" spans="1:13" ht="15" customHeight="1" x14ac:dyDescent="0.25">
      <c r="B14" s="45"/>
      <c r="C14" s="46"/>
      <c r="D14" s="46"/>
      <c r="E14" s="46"/>
      <c r="F14" s="46"/>
      <c r="G14" s="46"/>
      <c r="H14" s="47"/>
    </row>
    <row r="15" spans="1:13" ht="15" customHeight="1" x14ac:dyDescent="0.25">
      <c r="B15" s="48"/>
      <c r="C15" s="49"/>
      <c r="D15" s="49"/>
      <c r="E15" s="49"/>
      <c r="F15" s="49"/>
      <c r="G15" s="49"/>
      <c r="H15" s="50"/>
      <c r="L15" t="s">
        <v>38</v>
      </c>
    </row>
    <row r="16" spans="1:13" ht="53.25" customHeight="1" x14ac:dyDescent="0.25">
      <c r="A16" s="20" t="s">
        <v>39</v>
      </c>
      <c r="B16" s="51" t="s">
        <v>42</v>
      </c>
      <c r="C16" s="52"/>
      <c r="D16" s="52"/>
      <c r="E16" s="52"/>
      <c r="F16" s="53"/>
      <c r="G16" s="21"/>
      <c r="H16" s="21"/>
      <c r="J16" s="15"/>
    </row>
    <row r="17" spans="1:13" ht="51" customHeight="1" x14ac:dyDescent="0.25">
      <c r="A17" s="22"/>
      <c r="B17" s="23"/>
      <c r="C17" s="24"/>
      <c r="D17" s="25"/>
      <c r="J17" s="15"/>
      <c r="K17" s="15"/>
      <c r="L17" s="15"/>
      <c r="M17" s="15"/>
    </row>
    <row r="18" spans="1:13" ht="58.5" customHeight="1" x14ac:dyDescent="0.4">
      <c r="A18" s="22" t="s">
        <v>40</v>
      </c>
      <c r="B18" s="54" t="str">
        <f>B4</f>
        <v>Fr. Schütze</v>
      </c>
      <c r="C18" s="55"/>
      <c r="D18" s="56"/>
      <c r="F18" s="57"/>
      <c r="G18" s="57"/>
      <c r="H18" s="57"/>
      <c r="J18" s="15"/>
      <c r="K18" s="15"/>
      <c r="L18" s="15"/>
      <c r="M18" s="15"/>
    </row>
    <row r="19" spans="1:13" ht="46.5" customHeight="1" x14ac:dyDescent="0.4">
      <c r="A19" s="20"/>
      <c r="B19" s="27"/>
      <c r="C19" s="28"/>
      <c r="D19" s="29"/>
      <c r="J19" s="15"/>
      <c r="K19" s="15"/>
      <c r="L19" s="15"/>
      <c r="M19" s="15"/>
    </row>
    <row r="20" spans="1:13" ht="53.25" customHeight="1" x14ac:dyDescent="0.4">
      <c r="A20" s="20" t="s">
        <v>41</v>
      </c>
      <c r="B20" s="30" t="str">
        <f>B4</f>
        <v>Fr. Schütze</v>
      </c>
      <c r="C20" s="31"/>
      <c r="D20" s="32"/>
      <c r="J20" s="15"/>
      <c r="K20" s="15"/>
      <c r="L20" s="15"/>
      <c r="M20" s="15"/>
    </row>
  </sheetData>
  <mergeCells count="7">
    <mergeCell ref="B19:D19"/>
    <mergeCell ref="B20:D20"/>
    <mergeCell ref="B4:F11"/>
    <mergeCell ref="B12:H15"/>
    <mergeCell ref="B16:F16"/>
    <mergeCell ref="B18:D18"/>
    <mergeCell ref="F18:H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C4" sqref="C4"/>
    </sheetView>
  </sheetViews>
  <sheetFormatPr baseColWidth="10" defaultColWidth="11.7109375" defaultRowHeight="15" x14ac:dyDescent="0.25"/>
  <cols>
    <col min="1" max="1" width="22.5703125" style="2" bestFit="1" customWidth="1"/>
    <col min="2" max="2" width="20.28515625" style="2" customWidth="1"/>
    <col min="3" max="3" width="22.5703125" style="2" customWidth="1"/>
    <col min="4" max="4" width="18.42578125" style="3" bestFit="1" customWidth="1"/>
    <col min="5" max="5" width="28.5703125" style="3" bestFit="1" customWidth="1"/>
    <col min="6" max="6" width="32.140625" style="2" bestFit="1" customWidth="1"/>
    <col min="7" max="7" width="18.85546875" style="1" customWidth="1"/>
    <col min="8" max="8" width="17.140625" style="1" bestFit="1" customWidth="1"/>
    <col min="9" max="9" width="21.42578125" style="2" customWidth="1"/>
    <col min="10" max="10" width="21.28515625" bestFit="1" customWidth="1"/>
    <col min="11" max="11" width="16" bestFit="1" customWidth="1"/>
  </cols>
  <sheetData>
    <row r="1" spans="1:1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</row>
    <row r="2" spans="1:11" x14ac:dyDescent="0.25">
      <c r="A2" s="59"/>
      <c r="B2" s="59"/>
      <c r="C2" s="59"/>
      <c r="D2" s="59"/>
      <c r="E2" s="59"/>
      <c r="F2" s="59"/>
      <c r="G2" s="59"/>
      <c r="H2" s="59"/>
      <c r="I2" s="59"/>
    </row>
    <row r="4" spans="1:11" x14ac:dyDescent="0.25">
      <c r="E4" s="4" t="s">
        <v>15</v>
      </c>
      <c r="F4" s="5">
        <f>COUNTIF(G10:G1000000,"w")</f>
        <v>5</v>
      </c>
    </row>
    <row r="5" spans="1:11" x14ac:dyDescent="0.25">
      <c r="E5" s="6" t="s">
        <v>16</v>
      </c>
      <c r="F5" s="7">
        <f>COUNTIF(G10:G1000001,"m")</f>
        <v>4</v>
      </c>
    </row>
    <row r="6" spans="1:11" x14ac:dyDescent="0.25">
      <c r="E6" s="8" t="s">
        <v>17</v>
      </c>
      <c r="F6" s="9">
        <f>AVERAGE(J10:J1000000)</f>
        <v>36.6</v>
      </c>
    </row>
    <row r="9" spans="1:11" x14ac:dyDescent="0.25">
      <c r="A9" s="2" t="s">
        <v>20</v>
      </c>
      <c r="B9" s="2" t="s">
        <v>1</v>
      </c>
      <c r="C9" s="2" t="s">
        <v>2</v>
      </c>
      <c r="D9" s="3" t="s">
        <v>19</v>
      </c>
      <c r="E9" s="3" t="s">
        <v>27</v>
      </c>
      <c r="F9" s="2" t="s">
        <v>3</v>
      </c>
      <c r="G9" s="2" t="s">
        <v>10</v>
      </c>
      <c r="H9" s="1" t="s">
        <v>18</v>
      </c>
      <c r="I9" s="1" t="s">
        <v>4</v>
      </c>
      <c r="J9" s="3" t="s">
        <v>5</v>
      </c>
      <c r="K9" s="1" t="s">
        <v>31</v>
      </c>
    </row>
    <row r="10" spans="1:11" x14ac:dyDescent="0.25">
      <c r="A10" s="2">
        <v>1</v>
      </c>
      <c r="B10" s="2" t="s">
        <v>6</v>
      </c>
      <c r="C10" s="2" t="s">
        <v>7</v>
      </c>
      <c r="D10" s="3">
        <v>28550</v>
      </c>
      <c r="E10" s="10">
        <f t="shared" ref="E10:E48" ca="1" si="0">DATEDIF(D10,TODAY(),"Y")</f>
        <v>42</v>
      </c>
      <c r="F10" s="2" t="s">
        <v>8</v>
      </c>
      <c r="G10" s="2" t="s">
        <v>11</v>
      </c>
      <c r="H10" s="1">
        <v>43987</v>
      </c>
      <c r="I10" s="1">
        <v>44072</v>
      </c>
      <c r="J10" s="2">
        <f>I10-H10</f>
        <v>85</v>
      </c>
    </row>
    <row r="11" spans="1:11" x14ac:dyDescent="0.25">
      <c r="A11" s="2">
        <v>2</v>
      </c>
      <c r="B11" s="2" t="s">
        <v>9</v>
      </c>
      <c r="C11" s="2" t="s">
        <v>12</v>
      </c>
      <c r="D11" s="3">
        <v>37030</v>
      </c>
      <c r="E11" s="10">
        <f t="shared" ca="1" si="0"/>
        <v>19</v>
      </c>
      <c r="F11" s="3" t="s">
        <v>13</v>
      </c>
      <c r="G11" s="2" t="s">
        <v>14</v>
      </c>
      <c r="H11" s="1">
        <v>43894</v>
      </c>
      <c r="I11" s="1">
        <v>43987</v>
      </c>
      <c r="J11" s="2">
        <f>I11-H11</f>
        <v>93</v>
      </c>
    </row>
    <row r="12" spans="1:11" x14ac:dyDescent="0.25">
      <c r="A12" s="2">
        <v>3</v>
      </c>
      <c r="B12" s="2" t="s">
        <v>21</v>
      </c>
      <c r="C12" s="2" t="s">
        <v>22</v>
      </c>
      <c r="D12" s="3">
        <v>36280</v>
      </c>
      <c r="E12" s="10">
        <f t="shared" ca="1" si="0"/>
        <v>21</v>
      </c>
      <c r="F12" s="3" t="s">
        <v>23</v>
      </c>
      <c r="G12" s="2" t="s">
        <v>11</v>
      </c>
      <c r="H12" s="1">
        <v>44034</v>
      </c>
      <c r="I12" s="1">
        <v>44034</v>
      </c>
      <c r="J12" s="2">
        <f>I12-H12</f>
        <v>0</v>
      </c>
    </row>
    <row r="13" spans="1:11" x14ac:dyDescent="0.25">
      <c r="A13" s="2">
        <v>4</v>
      </c>
      <c r="B13" s="2" t="s">
        <v>24</v>
      </c>
      <c r="C13" s="2" t="s">
        <v>25</v>
      </c>
      <c r="D13" s="3">
        <v>21189</v>
      </c>
      <c r="E13" s="10">
        <f t="shared" ca="1" si="0"/>
        <v>62</v>
      </c>
      <c r="F13" s="3" t="s">
        <v>26</v>
      </c>
      <c r="G13" s="2" t="s">
        <v>14</v>
      </c>
      <c r="H13" s="1">
        <v>43558</v>
      </c>
      <c r="I13" s="1">
        <v>43563</v>
      </c>
      <c r="J13" s="2">
        <f>I13-H13</f>
        <v>5</v>
      </c>
    </row>
    <row r="14" spans="1:11" x14ac:dyDescent="0.25">
      <c r="A14" s="2">
        <v>5</v>
      </c>
      <c r="B14" s="2" t="s">
        <v>21</v>
      </c>
      <c r="C14" s="2" t="s">
        <v>22</v>
      </c>
      <c r="E14" s="10">
        <f t="shared" ca="1" si="0"/>
        <v>120</v>
      </c>
      <c r="F14" s="3"/>
      <c r="G14" s="2" t="s">
        <v>14</v>
      </c>
      <c r="H14" s="1">
        <v>44034</v>
      </c>
      <c r="I14" s="1">
        <v>44034</v>
      </c>
      <c r="J14" s="2">
        <f>I14-H14</f>
        <v>0</v>
      </c>
    </row>
    <row r="15" spans="1:11" x14ac:dyDescent="0.25">
      <c r="A15" s="2">
        <v>6</v>
      </c>
      <c r="B15" s="2" t="s">
        <v>21</v>
      </c>
      <c r="C15" s="2" t="s">
        <v>43</v>
      </c>
      <c r="D15" s="3">
        <v>28758</v>
      </c>
      <c r="E15" s="10">
        <f t="shared" ca="1" si="0"/>
        <v>41</v>
      </c>
      <c r="F15" s="3" t="s">
        <v>44</v>
      </c>
      <c r="G15" s="2" t="s">
        <v>11</v>
      </c>
      <c r="H15" s="1">
        <v>44077</v>
      </c>
      <c r="I15" s="1"/>
      <c r="J15" s="2"/>
    </row>
    <row r="16" spans="1:11" x14ac:dyDescent="0.25">
      <c r="A16" s="2">
        <v>7</v>
      </c>
      <c r="E16" s="10">
        <f t="shared" ca="1" si="0"/>
        <v>120</v>
      </c>
      <c r="F16" s="3"/>
      <c r="G16" s="2" t="s">
        <v>14</v>
      </c>
      <c r="I16" s="1"/>
      <c r="J16" s="2"/>
    </row>
    <row r="17" spans="1:10" x14ac:dyDescent="0.25">
      <c r="A17" s="2">
        <v>8</v>
      </c>
      <c r="E17" s="10">
        <f t="shared" ca="1" si="0"/>
        <v>120</v>
      </c>
      <c r="F17" s="3"/>
      <c r="G17" s="2" t="s">
        <v>14</v>
      </c>
      <c r="I17" s="1"/>
      <c r="J17" s="2"/>
    </row>
    <row r="18" spans="1:10" x14ac:dyDescent="0.25">
      <c r="A18" s="2">
        <v>9</v>
      </c>
      <c r="E18" s="10">
        <f t="shared" ca="1" si="0"/>
        <v>120</v>
      </c>
      <c r="F18" s="3"/>
      <c r="G18" s="2" t="s">
        <v>11</v>
      </c>
      <c r="I18" s="1"/>
      <c r="J18" s="2"/>
    </row>
    <row r="19" spans="1:10" x14ac:dyDescent="0.25">
      <c r="A19" s="2">
        <v>10</v>
      </c>
      <c r="E19" s="10">
        <f t="shared" ca="1" si="0"/>
        <v>120</v>
      </c>
      <c r="F19" s="3"/>
      <c r="G19" s="2"/>
      <c r="I19" s="1"/>
      <c r="J19" s="2"/>
    </row>
    <row r="20" spans="1:10" x14ac:dyDescent="0.25">
      <c r="A20" s="2">
        <v>11</v>
      </c>
      <c r="E20" s="10">
        <f t="shared" ca="1" si="0"/>
        <v>120</v>
      </c>
      <c r="F20" s="3"/>
      <c r="G20" s="2"/>
      <c r="I20" s="1"/>
      <c r="J20" s="2"/>
    </row>
    <row r="21" spans="1:10" x14ac:dyDescent="0.25">
      <c r="A21" s="2">
        <v>12</v>
      </c>
      <c r="E21" s="10">
        <f t="shared" ca="1" si="0"/>
        <v>120</v>
      </c>
      <c r="F21" s="3"/>
      <c r="G21" s="2"/>
      <c r="I21" s="1"/>
      <c r="J21" s="2"/>
    </row>
    <row r="22" spans="1:10" x14ac:dyDescent="0.25">
      <c r="A22" s="2">
        <v>13</v>
      </c>
      <c r="E22" s="10">
        <f t="shared" ca="1" si="0"/>
        <v>120</v>
      </c>
      <c r="F22" s="3"/>
      <c r="G22" s="2"/>
      <c r="I22" s="1"/>
      <c r="J22" s="2"/>
    </row>
    <row r="23" spans="1:10" x14ac:dyDescent="0.25">
      <c r="A23" s="2">
        <v>14</v>
      </c>
      <c r="E23" s="10">
        <f t="shared" ca="1" si="0"/>
        <v>120</v>
      </c>
      <c r="F23" s="3"/>
      <c r="G23" s="2"/>
      <c r="I23" s="1"/>
      <c r="J23" s="2"/>
    </row>
    <row r="24" spans="1:10" x14ac:dyDescent="0.25">
      <c r="A24" s="2">
        <v>15</v>
      </c>
      <c r="E24" s="10">
        <f t="shared" ca="1" si="0"/>
        <v>120</v>
      </c>
      <c r="F24" s="3"/>
      <c r="G24" s="2"/>
      <c r="I24" s="1"/>
      <c r="J24" s="2"/>
    </row>
    <row r="25" spans="1:10" x14ac:dyDescent="0.25">
      <c r="A25" s="2">
        <v>16</v>
      </c>
      <c r="E25" s="10">
        <f t="shared" ca="1" si="0"/>
        <v>120</v>
      </c>
      <c r="F25" s="3"/>
      <c r="G25" s="2"/>
      <c r="I25" s="1"/>
      <c r="J25" s="2"/>
    </row>
    <row r="26" spans="1:10" x14ac:dyDescent="0.25">
      <c r="A26" s="2">
        <v>17</v>
      </c>
      <c r="E26" s="10">
        <f t="shared" ca="1" si="0"/>
        <v>120</v>
      </c>
      <c r="F26" s="3"/>
      <c r="G26" s="2"/>
      <c r="I26" s="1"/>
      <c r="J26" s="2"/>
    </row>
    <row r="27" spans="1:10" x14ac:dyDescent="0.25">
      <c r="A27" s="2">
        <v>18</v>
      </c>
      <c r="E27" s="10">
        <f t="shared" ca="1" si="0"/>
        <v>120</v>
      </c>
      <c r="F27" s="3"/>
      <c r="G27" s="2"/>
      <c r="I27" s="1"/>
      <c r="J27" s="2"/>
    </row>
    <row r="28" spans="1:10" x14ac:dyDescent="0.25">
      <c r="A28" s="2">
        <v>19</v>
      </c>
      <c r="E28" s="10">
        <f t="shared" ca="1" si="0"/>
        <v>120</v>
      </c>
      <c r="F28" s="3"/>
      <c r="G28" s="2"/>
      <c r="I28" s="1"/>
      <c r="J28" s="2"/>
    </row>
    <row r="29" spans="1:10" x14ac:dyDescent="0.25">
      <c r="A29" s="2">
        <v>20</v>
      </c>
      <c r="E29" s="10">
        <f t="shared" ca="1" si="0"/>
        <v>120</v>
      </c>
      <c r="F29" s="3"/>
      <c r="G29" s="2"/>
      <c r="I29" s="1"/>
      <c r="J29" s="2"/>
    </row>
    <row r="30" spans="1:10" x14ac:dyDescent="0.25">
      <c r="A30" s="2">
        <v>21</v>
      </c>
      <c r="E30" s="10">
        <f t="shared" ca="1" si="0"/>
        <v>120</v>
      </c>
      <c r="F30" s="3"/>
      <c r="G30" s="2"/>
      <c r="I30" s="1"/>
      <c r="J30" s="2"/>
    </row>
    <row r="31" spans="1:10" x14ac:dyDescent="0.25">
      <c r="A31" s="2">
        <v>22</v>
      </c>
      <c r="E31" s="10">
        <f t="shared" ca="1" si="0"/>
        <v>120</v>
      </c>
      <c r="F31" s="3"/>
      <c r="G31" s="2"/>
      <c r="I31" s="1"/>
      <c r="J31" s="2"/>
    </row>
    <row r="32" spans="1:10" x14ac:dyDescent="0.25">
      <c r="A32" s="2">
        <v>23</v>
      </c>
      <c r="E32" s="10">
        <f t="shared" ca="1" si="0"/>
        <v>120</v>
      </c>
      <c r="F32" s="3"/>
      <c r="G32" s="2"/>
      <c r="I32" s="1"/>
      <c r="J32" s="2"/>
    </row>
    <row r="33" spans="1:10" x14ac:dyDescent="0.25">
      <c r="A33" s="2">
        <v>24</v>
      </c>
      <c r="E33" s="10">
        <f t="shared" ca="1" si="0"/>
        <v>120</v>
      </c>
      <c r="F33" s="3"/>
      <c r="G33" s="2"/>
      <c r="I33" s="1"/>
      <c r="J33" s="2"/>
    </row>
    <row r="34" spans="1:10" x14ac:dyDescent="0.25">
      <c r="A34" s="2">
        <v>25</v>
      </c>
      <c r="E34" s="10">
        <f t="shared" ca="1" si="0"/>
        <v>120</v>
      </c>
      <c r="F34" s="3"/>
      <c r="G34" s="2"/>
      <c r="I34" s="1"/>
      <c r="J34" s="2"/>
    </row>
    <row r="35" spans="1:10" x14ac:dyDescent="0.25">
      <c r="A35" s="2">
        <v>26</v>
      </c>
      <c r="E35" s="10">
        <f t="shared" ca="1" si="0"/>
        <v>120</v>
      </c>
      <c r="F35" s="3"/>
      <c r="G35" s="2"/>
      <c r="I35" s="1"/>
      <c r="J35" s="2"/>
    </row>
    <row r="36" spans="1:10" x14ac:dyDescent="0.25">
      <c r="A36" s="2">
        <v>27</v>
      </c>
      <c r="E36" s="10">
        <f t="shared" ca="1" si="0"/>
        <v>120</v>
      </c>
      <c r="F36" s="3"/>
      <c r="G36" s="2"/>
      <c r="I36" s="1"/>
      <c r="J36" s="2"/>
    </row>
    <row r="37" spans="1:10" x14ac:dyDescent="0.25">
      <c r="A37" s="2">
        <v>28</v>
      </c>
      <c r="E37" s="10">
        <f t="shared" ca="1" si="0"/>
        <v>120</v>
      </c>
      <c r="F37" s="3"/>
      <c r="G37" s="2"/>
      <c r="I37" s="1"/>
      <c r="J37" s="2"/>
    </row>
    <row r="38" spans="1:10" x14ac:dyDescent="0.25">
      <c r="A38" s="2">
        <v>29</v>
      </c>
      <c r="E38" s="10">
        <f t="shared" ca="1" si="0"/>
        <v>120</v>
      </c>
      <c r="F38" s="3"/>
      <c r="G38" s="2"/>
      <c r="I38" s="1"/>
      <c r="J38" s="2"/>
    </row>
    <row r="39" spans="1:10" x14ac:dyDescent="0.25">
      <c r="A39" s="2">
        <v>30</v>
      </c>
      <c r="E39" s="10">
        <f t="shared" ca="1" si="0"/>
        <v>120</v>
      </c>
      <c r="F39" s="3"/>
      <c r="G39" s="2"/>
      <c r="I39" s="1"/>
      <c r="J39" s="2"/>
    </row>
    <row r="40" spans="1:10" x14ac:dyDescent="0.25">
      <c r="A40" s="2">
        <v>31</v>
      </c>
      <c r="E40" s="10">
        <f t="shared" ca="1" si="0"/>
        <v>120</v>
      </c>
      <c r="F40" s="3"/>
      <c r="G40" s="2"/>
      <c r="I40" s="1"/>
      <c r="J40" s="2"/>
    </row>
    <row r="41" spans="1:10" x14ac:dyDescent="0.25">
      <c r="A41" s="2">
        <v>32</v>
      </c>
      <c r="E41" s="10">
        <f t="shared" ca="1" si="0"/>
        <v>120</v>
      </c>
      <c r="F41" s="3"/>
      <c r="G41" s="2"/>
      <c r="I41" s="1"/>
      <c r="J41" s="2"/>
    </row>
    <row r="42" spans="1:10" x14ac:dyDescent="0.25">
      <c r="A42" s="2">
        <v>33</v>
      </c>
      <c r="E42" s="10">
        <f t="shared" ca="1" si="0"/>
        <v>120</v>
      </c>
      <c r="F42" s="3"/>
      <c r="G42" s="2"/>
      <c r="I42" s="1"/>
      <c r="J42" s="2"/>
    </row>
    <row r="43" spans="1:10" x14ac:dyDescent="0.25">
      <c r="A43" s="2">
        <v>34</v>
      </c>
      <c r="E43" s="10">
        <f t="shared" ca="1" si="0"/>
        <v>120</v>
      </c>
      <c r="F43" s="3"/>
      <c r="G43" s="2"/>
      <c r="I43" s="1"/>
      <c r="J43" s="2"/>
    </row>
    <row r="44" spans="1:10" x14ac:dyDescent="0.25">
      <c r="A44" s="2">
        <v>35</v>
      </c>
      <c r="E44" s="10">
        <f t="shared" ca="1" si="0"/>
        <v>120</v>
      </c>
      <c r="F44" s="3"/>
      <c r="G44" s="2"/>
      <c r="I44" s="1"/>
      <c r="J44" s="2"/>
    </row>
    <row r="45" spans="1:10" x14ac:dyDescent="0.25">
      <c r="A45" s="2">
        <v>36</v>
      </c>
      <c r="E45" s="10">
        <f t="shared" ca="1" si="0"/>
        <v>120</v>
      </c>
      <c r="F45" s="3"/>
      <c r="G45" s="2"/>
      <c r="I45" s="1"/>
      <c r="J45" s="2"/>
    </row>
    <row r="46" spans="1:10" x14ac:dyDescent="0.25">
      <c r="A46" s="2">
        <v>37</v>
      </c>
      <c r="E46" s="10">
        <f t="shared" ca="1" si="0"/>
        <v>120</v>
      </c>
      <c r="F46" s="3"/>
      <c r="G46" s="2"/>
      <c r="I46" s="1"/>
      <c r="J46" s="2"/>
    </row>
    <row r="47" spans="1:10" x14ac:dyDescent="0.25">
      <c r="A47" s="2">
        <v>38</v>
      </c>
      <c r="E47" s="10">
        <f t="shared" ca="1" si="0"/>
        <v>120</v>
      </c>
      <c r="F47" s="3"/>
      <c r="G47" s="2"/>
      <c r="I47" s="1"/>
      <c r="J47" s="2"/>
    </row>
    <row r="48" spans="1:10" x14ac:dyDescent="0.25">
      <c r="A48" s="2">
        <v>39</v>
      </c>
      <c r="E48" s="10">
        <f t="shared" ca="1" si="0"/>
        <v>120</v>
      </c>
      <c r="F48" s="3"/>
      <c r="G48" s="2"/>
      <c r="I48" s="1"/>
      <c r="J48" s="2"/>
    </row>
  </sheetData>
  <mergeCells count="1">
    <mergeCell ref="A1:I2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L17" sqref="L17"/>
    </sheetView>
  </sheetViews>
  <sheetFormatPr baseColWidth="10" defaultColWidth="11.7109375" defaultRowHeight="15" x14ac:dyDescent="0.25"/>
  <cols>
    <col min="1" max="1" width="22.5703125" style="2" bestFit="1" customWidth="1"/>
    <col min="2" max="2" width="20.28515625" style="2" customWidth="1"/>
    <col min="3" max="3" width="22.5703125" style="2" customWidth="1"/>
    <col min="4" max="4" width="18.42578125" style="3" bestFit="1" customWidth="1"/>
    <col min="5" max="5" width="28.5703125" style="3" bestFit="1" customWidth="1"/>
    <col min="6" max="6" width="32.140625" style="2" bestFit="1" customWidth="1"/>
    <col min="7" max="7" width="18.85546875" style="1" customWidth="1"/>
    <col min="8" max="8" width="17.140625" style="1" bestFit="1" customWidth="1"/>
    <col min="9" max="9" width="21.42578125" style="2" customWidth="1"/>
    <col min="10" max="10" width="21.28515625" bestFit="1" customWidth="1"/>
    <col min="11" max="11" width="21.140625" style="2" bestFit="1" customWidth="1"/>
  </cols>
  <sheetData>
    <row r="1" spans="1:1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</row>
    <row r="2" spans="1:11" x14ac:dyDescent="0.25">
      <c r="A2" s="59"/>
      <c r="B2" s="59"/>
      <c r="C2" s="59"/>
      <c r="D2" s="59"/>
      <c r="E2" s="59"/>
      <c r="F2" s="59"/>
      <c r="G2" s="59"/>
      <c r="H2" s="59"/>
      <c r="I2" s="59"/>
    </row>
    <row r="4" spans="1:11" x14ac:dyDescent="0.25">
      <c r="E4" s="4" t="s">
        <v>15</v>
      </c>
      <c r="F4" s="5">
        <f>COUNTIF(G10:G1000000,"w")</f>
        <v>5</v>
      </c>
    </row>
    <row r="5" spans="1:11" x14ac:dyDescent="0.25">
      <c r="E5" s="6" t="s">
        <v>16</v>
      </c>
      <c r="F5" s="7">
        <f>COUNTIF(G10:G1000001,"m")</f>
        <v>4</v>
      </c>
    </row>
    <row r="6" spans="1:11" x14ac:dyDescent="0.25">
      <c r="E6" s="8" t="s">
        <v>17</v>
      </c>
      <c r="F6" s="9">
        <f>AVERAGE(J10:J1000000)</f>
        <v>36.6</v>
      </c>
    </row>
    <row r="9" spans="1:11" x14ac:dyDescent="0.25">
      <c r="A9" s="2" t="s">
        <v>20</v>
      </c>
      <c r="B9" s="2" t="s">
        <v>1</v>
      </c>
      <c r="C9" s="2" t="s">
        <v>2</v>
      </c>
      <c r="D9" s="3" t="s">
        <v>19</v>
      </c>
      <c r="E9" s="3" t="s">
        <v>27</v>
      </c>
      <c r="F9" s="2" t="s">
        <v>3</v>
      </c>
      <c r="G9" s="2" t="s">
        <v>10</v>
      </c>
      <c r="H9" s="1" t="s">
        <v>18</v>
      </c>
      <c r="I9" s="1" t="s">
        <v>4</v>
      </c>
      <c r="J9" s="3" t="s">
        <v>5</v>
      </c>
      <c r="K9" s="3" t="s">
        <v>31</v>
      </c>
    </row>
    <row r="10" spans="1:11" x14ac:dyDescent="0.25">
      <c r="A10" s="2">
        <v>1</v>
      </c>
      <c r="B10" s="2" t="s">
        <v>6</v>
      </c>
      <c r="C10" s="2" t="s">
        <v>7</v>
      </c>
      <c r="D10" s="3">
        <v>28550</v>
      </c>
      <c r="E10" s="10">
        <f t="shared" ref="E10:E48" ca="1" si="0">DATEDIF(D10,TODAY(),"Y")</f>
        <v>42</v>
      </c>
      <c r="F10" s="2" t="s">
        <v>8</v>
      </c>
      <c r="G10" s="2" t="s">
        <v>11</v>
      </c>
      <c r="H10" s="1">
        <v>43987</v>
      </c>
      <c r="I10" s="1">
        <v>44072</v>
      </c>
      <c r="J10" s="2">
        <f>I10-H10</f>
        <v>85</v>
      </c>
      <c r="K10" s="2" t="s">
        <v>28</v>
      </c>
    </row>
    <row r="11" spans="1:11" x14ac:dyDescent="0.25">
      <c r="A11" s="2">
        <v>2</v>
      </c>
      <c r="B11" s="2" t="s">
        <v>9</v>
      </c>
      <c r="C11" s="2" t="s">
        <v>12</v>
      </c>
      <c r="D11" s="3">
        <v>37030</v>
      </c>
      <c r="E11" s="10">
        <f t="shared" ca="1" si="0"/>
        <v>19</v>
      </c>
      <c r="F11" s="3" t="s">
        <v>13</v>
      </c>
      <c r="G11" s="2" t="s">
        <v>14</v>
      </c>
      <c r="H11" s="1">
        <v>43894</v>
      </c>
      <c r="I11" s="1">
        <v>43987</v>
      </c>
      <c r="J11" s="2">
        <f>I11-H11</f>
        <v>93</v>
      </c>
      <c r="K11" s="2" t="s">
        <v>29</v>
      </c>
    </row>
    <row r="12" spans="1:11" x14ac:dyDescent="0.25">
      <c r="A12" s="2">
        <v>3</v>
      </c>
      <c r="B12" s="2" t="s">
        <v>21</v>
      </c>
      <c r="C12" s="2" t="s">
        <v>22</v>
      </c>
      <c r="D12" s="3">
        <v>36280</v>
      </c>
      <c r="E12" s="10">
        <f t="shared" ca="1" si="0"/>
        <v>21</v>
      </c>
      <c r="F12" s="3" t="s">
        <v>23</v>
      </c>
      <c r="G12" s="2" t="s">
        <v>11</v>
      </c>
      <c r="H12" s="1">
        <v>44034</v>
      </c>
      <c r="I12" s="1">
        <v>44034</v>
      </c>
      <c r="J12" s="2">
        <f>I12-H12</f>
        <v>0</v>
      </c>
      <c r="K12" s="2" t="s">
        <v>30</v>
      </c>
    </row>
    <row r="13" spans="1:11" x14ac:dyDescent="0.25">
      <c r="A13" s="2">
        <v>4</v>
      </c>
      <c r="B13" s="2" t="s">
        <v>24</v>
      </c>
      <c r="C13" s="2" t="s">
        <v>25</v>
      </c>
      <c r="D13" s="3">
        <v>21189</v>
      </c>
      <c r="E13" s="10">
        <f t="shared" ca="1" si="0"/>
        <v>62</v>
      </c>
      <c r="F13" s="3" t="s">
        <v>26</v>
      </c>
      <c r="G13" s="2" t="s">
        <v>14</v>
      </c>
      <c r="H13" s="1">
        <v>43558</v>
      </c>
      <c r="I13" s="1">
        <v>43563</v>
      </c>
      <c r="J13" s="2">
        <f>I13-H13</f>
        <v>5</v>
      </c>
      <c r="K13" s="2" t="s">
        <v>32</v>
      </c>
    </row>
    <row r="14" spans="1:11" x14ac:dyDescent="0.25">
      <c r="A14" s="2">
        <v>5</v>
      </c>
      <c r="B14" s="2" t="s">
        <v>21</v>
      </c>
      <c r="C14" s="2" t="s">
        <v>22</v>
      </c>
      <c r="D14" s="3">
        <v>36062</v>
      </c>
      <c r="E14" s="10">
        <f t="shared" ca="1" si="0"/>
        <v>21</v>
      </c>
      <c r="F14" s="3"/>
      <c r="G14" s="2" t="s">
        <v>14</v>
      </c>
      <c r="H14" s="1">
        <v>44034</v>
      </c>
      <c r="I14" s="1">
        <v>44034</v>
      </c>
      <c r="J14" s="2">
        <f>I14-H14</f>
        <v>0</v>
      </c>
    </row>
    <row r="15" spans="1:11" x14ac:dyDescent="0.25">
      <c r="A15" s="2">
        <v>6</v>
      </c>
      <c r="B15" s="2" t="s">
        <v>21</v>
      </c>
      <c r="E15" s="10">
        <f t="shared" ca="1" si="0"/>
        <v>120</v>
      </c>
      <c r="F15" s="3"/>
      <c r="G15" s="2" t="s">
        <v>11</v>
      </c>
      <c r="I15" s="1"/>
      <c r="J15" s="2"/>
    </row>
    <row r="16" spans="1:11" x14ac:dyDescent="0.25">
      <c r="A16" s="2">
        <v>7</v>
      </c>
      <c r="E16" s="10">
        <f t="shared" ca="1" si="0"/>
        <v>120</v>
      </c>
      <c r="F16" s="3"/>
      <c r="G16" s="2" t="s">
        <v>14</v>
      </c>
      <c r="I16" s="1"/>
      <c r="J16" s="2"/>
    </row>
    <row r="17" spans="1:10" x14ac:dyDescent="0.25">
      <c r="A17" s="2">
        <v>8</v>
      </c>
      <c r="E17" s="10">
        <f t="shared" ca="1" si="0"/>
        <v>120</v>
      </c>
      <c r="F17" s="3"/>
      <c r="G17" s="2" t="s">
        <v>14</v>
      </c>
      <c r="I17" s="1"/>
      <c r="J17" s="2"/>
    </row>
    <row r="18" spans="1:10" x14ac:dyDescent="0.25">
      <c r="A18" s="2">
        <v>9</v>
      </c>
      <c r="E18" s="10">
        <f t="shared" ca="1" si="0"/>
        <v>120</v>
      </c>
      <c r="F18" s="3"/>
      <c r="G18" s="2" t="s">
        <v>11</v>
      </c>
      <c r="I18" s="1"/>
      <c r="J18" s="2"/>
    </row>
    <row r="19" spans="1:10" x14ac:dyDescent="0.25">
      <c r="A19" s="2">
        <v>10</v>
      </c>
      <c r="E19" s="10">
        <f t="shared" ca="1" si="0"/>
        <v>120</v>
      </c>
      <c r="F19" s="3"/>
      <c r="G19" s="2"/>
      <c r="I19" s="1"/>
      <c r="J19" s="2"/>
    </row>
    <row r="20" spans="1:10" x14ac:dyDescent="0.25">
      <c r="A20" s="2">
        <v>11</v>
      </c>
      <c r="E20" s="10">
        <f t="shared" ca="1" si="0"/>
        <v>120</v>
      </c>
      <c r="F20" s="3"/>
      <c r="G20" s="2"/>
      <c r="I20" s="1"/>
      <c r="J20" s="2"/>
    </row>
    <row r="21" spans="1:10" x14ac:dyDescent="0.25">
      <c r="A21" s="2">
        <v>12</v>
      </c>
      <c r="E21" s="10">
        <f t="shared" ca="1" si="0"/>
        <v>120</v>
      </c>
      <c r="F21" s="3"/>
      <c r="G21" s="2"/>
      <c r="I21" s="1"/>
      <c r="J21" s="2"/>
    </row>
    <row r="22" spans="1:10" x14ac:dyDescent="0.25">
      <c r="A22" s="2">
        <v>13</v>
      </c>
      <c r="E22" s="10">
        <f t="shared" ca="1" si="0"/>
        <v>120</v>
      </c>
      <c r="F22" s="3"/>
      <c r="G22" s="2"/>
      <c r="I22" s="1"/>
      <c r="J22" s="2"/>
    </row>
    <row r="23" spans="1:10" x14ac:dyDescent="0.25">
      <c r="A23" s="2">
        <v>14</v>
      </c>
      <c r="E23" s="10">
        <f t="shared" ca="1" si="0"/>
        <v>120</v>
      </c>
      <c r="F23" s="3"/>
      <c r="G23" s="2"/>
      <c r="I23" s="1"/>
      <c r="J23" s="2"/>
    </row>
    <row r="24" spans="1:10" x14ac:dyDescent="0.25">
      <c r="A24" s="2">
        <v>15</v>
      </c>
      <c r="E24" s="10">
        <f t="shared" ca="1" si="0"/>
        <v>120</v>
      </c>
      <c r="F24" s="3"/>
      <c r="G24" s="2"/>
      <c r="I24" s="1"/>
      <c r="J24" s="2"/>
    </row>
    <row r="25" spans="1:10" x14ac:dyDescent="0.25">
      <c r="A25" s="2">
        <v>16</v>
      </c>
      <c r="E25" s="10">
        <f t="shared" ca="1" si="0"/>
        <v>120</v>
      </c>
      <c r="F25" s="3"/>
      <c r="G25" s="2"/>
      <c r="I25" s="1"/>
      <c r="J25" s="2"/>
    </row>
    <row r="26" spans="1:10" x14ac:dyDescent="0.25">
      <c r="A26" s="2">
        <v>17</v>
      </c>
      <c r="E26" s="10">
        <f t="shared" ca="1" si="0"/>
        <v>120</v>
      </c>
      <c r="F26" s="3"/>
      <c r="G26" s="2"/>
      <c r="I26" s="1"/>
      <c r="J26" s="2"/>
    </row>
    <row r="27" spans="1:10" x14ac:dyDescent="0.25">
      <c r="A27" s="2">
        <v>18</v>
      </c>
      <c r="E27" s="10">
        <f t="shared" ca="1" si="0"/>
        <v>120</v>
      </c>
      <c r="F27" s="3"/>
      <c r="G27" s="2"/>
      <c r="I27" s="1"/>
      <c r="J27" s="2"/>
    </row>
    <row r="28" spans="1:10" x14ac:dyDescent="0.25">
      <c r="A28" s="2">
        <v>19</v>
      </c>
      <c r="E28" s="10">
        <f t="shared" ca="1" si="0"/>
        <v>120</v>
      </c>
      <c r="F28" s="3"/>
      <c r="G28" s="2"/>
      <c r="I28" s="1"/>
      <c r="J28" s="2"/>
    </row>
    <row r="29" spans="1:10" x14ac:dyDescent="0.25">
      <c r="A29" s="2">
        <v>20</v>
      </c>
      <c r="E29" s="10">
        <f t="shared" ca="1" si="0"/>
        <v>120</v>
      </c>
      <c r="F29" s="3"/>
      <c r="G29" s="2"/>
      <c r="I29" s="1"/>
      <c r="J29" s="2"/>
    </row>
    <row r="30" spans="1:10" x14ac:dyDescent="0.25">
      <c r="A30" s="2">
        <v>21</v>
      </c>
      <c r="E30" s="10">
        <f t="shared" ca="1" si="0"/>
        <v>120</v>
      </c>
      <c r="F30" s="3"/>
      <c r="G30" s="2"/>
      <c r="I30" s="1"/>
      <c r="J30" s="2"/>
    </row>
    <row r="31" spans="1:10" x14ac:dyDescent="0.25">
      <c r="A31" s="2">
        <v>22</v>
      </c>
      <c r="E31" s="10">
        <f t="shared" ca="1" si="0"/>
        <v>120</v>
      </c>
      <c r="F31" s="3"/>
      <c r="G31" s="2"/>
      <c r="I31" s="1"/>
      <c r="J31" s="2"/>
    </row>
    <row r="32" spans="1:10" x14ac:dyDescent="0.25">
      <c r="A32" s="2">
        <v>23</v>
      </c>
      <c r="E32" s="10">
        <f t="shared" ca="1" si="0"/>
        <v>120</v>
      </c>
      <c r="F32" s="3"/>
      <c r="G32" s="2"/>
      <c r="I32" s="1"/>
      <c r="J32" s="2"/>
    </row>
    <row r="33" spans="1:10" x14ac:dyDescent="0.25">
      <c r="A33" s="2">
        <v>24</v>
      </c>
      <c r="E33" s="10">
        <f t="shared" ca="1" si="0"/>
        <v>120</v>
      </c>
      <c r="F33" s="3"/>
      <c r="G33" s="2"/>
      <c r="I33" s="1"/>
      <c r="J33" s="2"/>
    </row>
    <row r="34" spans="1:10" x14ac:dyDescent="0.25">
      <c r="A34" s="2">
        <v>25</v>
      </c>
      <c r="E34" s="10">
        <f t="shared" ca="1" si="0"/>
        <v>120</v>
      </c>
      <c r="F34" s="3"/>
      <c r="G34" s="2"/>
      <c r="I34" s="1"/>
      <c r="J34" s="2"/>
    </row>
    <row r="35" spans="1:10" x14ac:dyDescent="0.25">
      <c r="A35" s="2">
        <v>26</v>
      </c>
      <c r="E35" s="10">
        <f t="shared" ca="1" si="0"/>
        <v>120</v>
      </c>
      <c r="F35" s="3"/>
      <c r="G35" s="2"/>
      <c r="I35" s="1"/>
      <c r="J35" s="2"/>
    </row>
    <row r="36" spans="1:10" x14ac:dyDescent="0.25">
      <c r="A36" s="2">
        <v>27</v>
      </c>
      <c r="E36" s="10">
        <f t="shared" ca="1" si="0"/>
        <v>120</v>
      </c>
      <c r="F36" s="3"/>
      <c r="G36" s="2"/>
      <c r="I36" s="1"/>
      <c r="J36" s="2"/>
    </row>
    <row r="37" spans="1:10" x14ac:dyDescent="0.25">
      <c r="A37" s="2">
        <v>28</v>
      </c>
      <c r="E37" s="10">
        <f t="shared" ca="1" si="0"/>
        <v>120</v>
      </c>
      <c r="F37" s="3"/>
      <c r="G37" s="2"/>
      <c r="I37" s="1"/>
      <c r="J37" s="2"/>
    </row>
    <row r="38" spans="1:10" x14ac:dyDescent="0.25">
      <c r="A38" s="2">
        <v>29</v>
      </c>
      <c r="E38" s="10">
        <f t="shared" ca="1" si="0"/>
        <v>120</v>
      </c>
      <c r="F38" s="3"/>
      <c r="G38" s="2"/>
      <c r="I38" s="1"/>
      <c r="J38" s="2"/>
    </row>
    <row r="39" spans="1:10" x14ac:dyDescent="0.25">
      <c r="A39" s="2">
        <v>30</v>
      </c>
      <c r="E39" s="10">
        <f t="shared" ca="1" si="0"/>
        <v>120</v>
      </c>
      <c r="F39" s="3"/>
      <c r="G39" s="2"/>
      <c r="I39" s="1"/>
      <c r="J39" s="2"/>
    </row>
    <row r="40" spans="1:10" x14ac:dyDescent="0.25">
      <c r="A40" s="2">
        <v>31</v>
      </c>
      <c r="E40" s="10">
        <f t="shared" ca="1" si="0"/>
        <v>120</v>
      </c>
      <c r="F40" s="3"/>
      <c r="G40" s="2"/>
      <c r="I40" s="1"/>
      <c r="J40" s="2"/>
    </row>
    <row r="41" spans="1:10" x14ac:dyDescent="0.25">
      <c r="A41" s="2">
        <v>32</v>
      </c>
      <c r="E41" s="10">
        <f t="shared" ca="1" si="0"/>
        <v>120</v>
      </c>
      <c r="F41" s="3"/>
      <c r="G41" s="2"/>
      <c r="I41" s="1"/>
      <c r="J41" s="2"/>
    </row>
    <row r="42" spans="1:10" x14ac:dyDescent="0.25">
      <c r="A42" s="2">
        <v>33</v>
      </c>
      <c r="E42" s="10">
        <f t="shared" ca="1" si="0"/>
        <v>120</v>
      </c>
      <c r="F42" s="3"/>
      <c r="G42" s="2"/>
      <c r="I42" s="1"/>
      <c r="J42" s="2"/>
    </row>
    <row r="43" spans="1:10" x14ac:dyDescent="0.25">
      <c r="A43" s="2">
        <v>34</v>
      </c>
      <c r="E43" s="10">
        <f t="shared" ca="1" si="0"/>
        <v>120</v>
      </c>
      <c r="F43" s="3"/>
      <c r="G43" s="2"/>
      <c r="I43" s="1"/>
      <c r="J43" s="2"/>
    </row>
    <row r="44" spans="1:10" x14ac:dyDescent="0.25">
      <c r="A44" s="2">
        <v>35</v>
      </c>
      <c r="E44" s="10">
        <f t="shared" ca="1" si="0"/>
        <v>120</v>
      </c>
      <c r="F44" s="3"/>
      <c r="G44" s="2"/>
      <c r="I44" s="1"/>
      <c r="J44" s="2"/>
    </row>
    <row r="45" spans="1:10" x14ac:dyDescent="0.25">
      <c r="A45" s="2">
        <v>36</v>
      </c>
      <c r="E45" s="10">
        <f t="shared" ca="1" si="0"/>
        <v>120</v>
      </c>
      <c r="F45" s="3"/>
      <c r="G45" s="2"/>
      <c r="I45" s="1"/>
      <c r="J45" s="2"/>
    </row>
    <row r="46" spans="1:10" x14ac:dyDescent="0.25">
      <c r="A46" s="2">
        <v>37</v>
      </c>
      <c r="E46" s="10">
        <f t="shared" ca="1" si="0"/>
        <v>120</v>
      </c>
      <c r="F46" s="3"/>
      <c r="G46" s="2"/>
      <c r="I46" s="1"/>
      <c r="J46" s="2"/>
    </row>
    <row r="47" spans="1:10" x14ac:dyDescent="0.25">
      <c r="A47" s="2">
        <v>38</v>
      </c>
      <c r="E47" s="10">
        <f t="shared" ca="1" si="0"/>
        <v>120</v>
      </c>
      <c r="F47" s="3"/>
      <c r="G47" s="2"/>
      <c r="I47" s="1"/>
      <c r="J47" s="2"/>
    </row>
    <row r="48" spans="1:10" x14ac:dyDescent="0.25">
      <c r="A48" s="2">
        <v>39</v>
      </c>
      <c r="E48" s="10">
        <f t="shared" ca="1" si="0"/>
        <v>120</v>
      </c>
      <c r="F48" s="3"/>
      <c r="G48" s="2"/>
      <c r="I48" s="1"/>
      <c r="J48" s="2"/>
    </row>
  </sheetData>
  <mergeCells count="1">
    <mergeCell ref="A1:I2"/>
  </mergeCell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Bettenschilder</vt:lpstr>
      <vt:lpstr>2020</vt:lpstr>
      <vt:lpstr>2021</vt:lpstr>
      <vt:lpstr>Bettenschilder!Druckbereich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Schütze</dc:creator>
  <cp:lastModifiedBy>Schütze, Robert</cp:lastModifiedBy>
  <cp:lastPrinted>2020-09-03T13:26:19Z</cp:lastPrinted>
  <dcterms:created xsi:type="dcterms:W3CDTF">2020-06-05T17:54:33Z</dcterms:created>
  <dcterms:modified xsi:type="dcterms:W3CDTF">2020-09-03T16:03:44Z</dcterms:modified>
</cp:coreProperties>
</file>