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xcl\Documents\"/>
    </mc:Choice>
  </mc:AlternateContent>
  <xr:revisionPtr revIDLastSave="0" documentId="13_ncr:1_{BBEC6ED7-1CDB-4DE1-9EB9-10724B853BD4}" xr6:coauthVersionLast="34" xr6:coauthVersionMax="34" xr10:uidLastSave="{00000000-0000-0000-0000-000000000000}"/>
  <bookViews>
    <workbookView xWindow="0" yWindow="0" windowWidth="18240" windowHeight="8407" xr2:uid="{FC83B3B9-AB36-4C1C-95C0-BAFB6061DC15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K3" i="1"/>
  <c r="L3" i="1"/>
  <c r="G2" i="1" l="1"/>
  <c r="K2" i="1" s="1"/>
  <c r="H2" i="1"/>
  <c r="L2" i="1" s="1"/>
  <c r="F2" i="1"/>
  <c r="J2" i="1" s="1"/>
  <c r="I3" i="1"/>
  <c r="I2" i="1"/>
  <c r="H3" i="1" l="1"/>
  <c r="G3" i="1"/>
  <c r="F3" i="1"/>
  <c r="I4" i="1"/>
  <c r="G4" i="1" l="1"/>
  <c r="F4" i="1"/>
  <c r="J4" i="1" s="1"/>
  <c r="H4" i="1"/>
  <c r="L4" i="1" s="1"/>
  <c r="I5" i="1"/>
  <c r="K4" i="1" l="1"/>
  <c r="G5" i="1" s="1"/>
  <c r="K5" i="1" s="1"/>
  <c r="G6" i="1" s="1"/>
  <c r="K6" i="1" s="1"/>
  <c r="F5" i="1"/>
  <c r="J5" i="1" s="1"/>
  <c r="I6" i="1"/>
  <c r="F6" i="1" l="1"/>
  <c r="J6" i="1" s="1"/>
  <c r="G7" i="1"/>
  <c r="H5" i="1"/>
  <c r="I7" i="1"/>
  <c r="K7" i="1" l="1"/>
  <c r="L5" i="1"/>
  <c r="H6" i="1" s="1"/>
  <c r="F7" i="1"/>
  <c r="J7" i="1" s="1"/>
  <c r="G8" i="1"/>
  <c r="K8" i="1" s="1"/>
  <c r="I8" i="1"/>
  <c r="L6" i="1" l="1"/>
  <c r="H7" i="1"/>
  <c r="L7" i="1" s="1"/>
  <c r="H8" i="1" s="1"/>
  <c r="L8" i="1" s="1"/>
  <c r="F8" i="1"/>
  <c r="J8" i="1" s="1"/>
  <c r="G9" i="1"/>
  <c r="K9" i="1" s="1"/>
  <c r="I9" i="1"/>
  <c r="H9" i="1" l="1"/>
  <c r="L9" i="1" s="1"/>
  <c r="F9" i="1"/>
  <c r="J9" i="1" s="1"/>
  <c r="I10" i="1"/>
  <c r="G10" i="1" s="1"/>
  <c r="K10" i="1" s="1"/>
  <c r="H10" i="1" l="1"/>
  <c r="L10" i="1" s="1"/>
  <c r="F10" i="1"/>
  <c r="J10" i="1" s="1"/>
  <c r="I11" i="1"/>
  <c r="G11" i="1" s="1"/>
  <c r="K11" i="1" s="1"/>
  <c r="F11" i="1" l="1"/>
  <c r="J11" i="1" s="1"/>
  <c r="H11" i="1"/>
  <c r="L11" i="1" s="1"/>
  <c r="I12" i="1"/>
  <c r="I13" i="1" s="1"/>
  <c r="G12" i="1" l="1"/>
  <c r="K12" i="1" s="1"/>
  <c r="I14" i="1"/>
  <c r="H12" i="1"/>
  <c r="L12" i="1" s="1"/>
  <c r="F12" i="1"/>
  <c r="J12" i="1" s="1"/>
  <c r="G13" i="1" l="1"/>
  <c r="G14" i="1" s="1"/>
  <c r="K14" i="1" s="1"/>
  <c r="K13" i="1"/>
  <c r="F13" i="1"/>
  <c r="J13" i="1" s="1"/>
  <c r="H13" i="1"/>
  <c r="L13" i="1" s="1"/>
  <c r="F14" i="1" l="1"/>
  <c r="J14" i="1" s="1"/>
  <c r="H14" i="1"/>
  <c r="L14" i="1" s="1"/>
</calcChain>
</file>

<file path=xl/sharedStrings.xml><?xml version="1.0" encoding="utf-8"?>
<sst xmlns="http://schemas.openxmlformats.org/spreadsheetml/2006/main" count="24" uniqueCount="15">
  <si>
    <t>Anteil1</t>
  </si>
  <si>
    <t>Anteil2</t>
  </si>
  <si>
    <t>Anteil3</t>
  </si>
  <si>
    <t>Summe</t>
  </si>
  <si>
    <t>Einlage</t>
  </si>
  <si>
    <t>Entwicklung</t>
  </si>
  <si>
    <t>Bewegung1</t>
  </si>
  <si>
    <t>Bewegung2</t>
  </si>
  <si>
    <t>Bewegung3</t>
  </si>
  <si>
    <t>Kapital1</t>
  </si>
  <si>
    <t>Kapital2</t>
  </si>
  <si>
    <t>Kapital3</t>
  </si>
  <si>
    <t>Text</t>
  </si>
  <si>
    <t>Entw.</t>
  </si>
  <si>
    <t>Entnahme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</si>
</sst>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-0%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164" fontId="0" fillId="2" borderId="0" xfId="1" applyNumberFormat="1" applyFont="1" applyFill="1"/>
    <xf numFmtId="0" fontId="0" fillId="4" borderId="0" xfId="0" applyFill="1"/>
    <xf numFmtId="3" fontId="0" fillId="3" borderId="1" xfId="0" applyNumberFormat="1" applyFill="1" applyBorder="1"/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9011-D91F-4360-95E3-9691946FD2EE}">
  <dimension ref="A1:M14"/>
  <sheetViews>
    <sheetView tabSelected="1" workbookViewId="0">
      <pane ySplit="1" topLeftCell="A2" activePane="bottomLeft" state="frozen"/>
      <selection pane="bottomLeft" activeCell="J2" sqref="J2"/>
    </sheetView>
  </sheetViews>
  <sheetFormatPr baseColWidth="10" defaultColWidth="0" defaultRowHeight="14.35" x14ac:dyDescent="0.5"/>
  <cols>
    <col min="1" max="1" width="10.8203125" style="6" customWidth="1"/>
    <col min="2" max="4" width="10.8203125" style="3" customWidth="1"/>
    <col min="5" max="5" width="10.8203125" style="2" customWidth="1"/>
    <col min="6" max="6" width="10.8203125" style="7" customWidth="1"/>
    <col min="7" max="8" width="10.8203125" style="1" customWidth="1"/>
    <col min="9" max="9" width="10.8203125" style="4" customWidth="1"/>
    <col min="10" max="12" width="10.8203125" style="5" customWidth="1"/>
    <col min="13" max="13" width="0" hidden="1" customWidth="1"/>
    <col min="14" max="16384" width="10.8203125" hidden="1"/>
  </cols>
  <sheetData>
    <row r="1" spans="1:12" s="14" customFormat="1" x14ac:dyDescent="0.5">
      <c r="A1" s="15" t="s">
        <v>12</v>
      </c>
      <c r="B1" s="8" t="s">
        <v>6</v>
      </c>
      <c r="C1" s="8" t="s">
        <v>7</v>
      </c>
      <c r="D1" s="8" t="s">
        <v>8</v>
      </c>
      <c r="E1" s="9" t="s">
        <v>5</v>
      </c>
      <c r="F1" s="10" t="s">
        <v>9</v>
      </c>
      <c r="G1" s="11" t="s">
        <v>10</v>
      </c>
      <c r="H1" s="11" t="s">
        <v>11</v>
      </c>
      <c r="I1" s="12" t="s">
        <v>3</v>
      </c>
      <c r="J1" s="13" t="s">
        <v>0</v>
      </c>
      <c r="K1" s="13" t="s">
        <v>1</v>
      </c>
      <c r="L1" s="13" t="s">
        <v>2</v>
      </c>
    </row>
    <row r="2" spans="1:12" x14ac:dyDescent="0.5">
      <c r="A2" s="6" t="s">
        <v>4</v>
      </c>
      <c r="B2" s="3">
        <v>10000</v>
      </c>
      <c r="C2" s="3">
        <v>20000</v>
      </c>
      <c r="D2" s="3">
        <v>40000</v>
      </c>
      <c r="F2" s="7">
        <f>IF($E2,LOOKUP(2,1/(J1:J$2&lt;&gt;0),J1:J$2)*$I2,SUM(F1,B2))</f>
        <v>10000</v>
      </c>
      <c r="G2" s="1">
        <f>IF($E2,LOOKUP(2,1/(K1:K$2&lt;&gt;0),K1:K$2)*$I2,SUM(G1,C2))</f>
        <v>20000</v>
      </c>
      <c r="H2" s="1">
        <f>IF($E2,LOOKUP(2,1/(L1:L$2&lt;&gt;0),L1:L$2)*$I2,SUM(H1,D2))</f>
        <v>40000</v>
      </c>
      <c r="I2" s="4">
        <f>SUM(B2:E2,I1)</f>
        <v>70000</v>
      </c>
      <c r="J2" s="5">
        <f>($E2=0)*F2/$I2</f>
        <v>0.14285714285714285</v>
      </c>
      <c r="K2" s="5">
        <f t="shared" ref="K2:L2" si="0">($E2=0)*G2/$I2</f>
        <v>0.2857142857142857</v>
      </c>
      <c r="L2" s="5">
        <f t="shared" si="0"/>
        <v>0.5714285714285714</v>
      </c>
    </row>
    <row r="3" spans="1:12" x14ac:dyDescent="0.5">
      <c r="A3" s="6" t="s">
        <v>13</v>
      </c>
      <c r="E3" s="2">
        <v>20000</v>
      </c>
      <c r="F3" s="7">
        <f>IF($E3,LOOKUP(2,1/(J2:J$2&lt;&gt;0),J2:J$2)*$I3,SUM(F2,B3))</f>
        <v>12857.142857142857</v>
      </c>
      <c r="G3" s="1">
        <f>IF($E3,LOOKUP(2,1/(K2:K$2&lt;&gt;0),K2:K$2)*$I3,SUM(G2,C3))</f>
        <v>25714.285714285714</v>
      </c>
      <c r="H3" s="1">
        <f>IF($E3,LOOKUP(2,1/(L2:L$2&lt;&gt;0),L2:L$2)*$I3,SUM(H2,D3))</f>
        <v>51428.571428571428</v>
      </c>
      <c r="I3" s="4">
        <f t="shared" ref="I3:I12" si="1">SUM(B3:E3,I2)</f>
        <v>90000</v>
      </c>
      <c r="J3" s="5">
        <f t="shared" ref="J3:J14" si="2">($E3=0)*F3/$I3</f>
        <v>0</v>
      </c>
      <c r="K3" s="5">
        <f t="shared" ref="K3:K14" si="3">($E3=0)*G3/$I3</f>
        <v>0</v>
      </c>
      <c r="L3" s="5">
        <f t="shared" ref="L3:L14" si="4">($E3=0)*H3/$I3</f>
        <v>0</v>
      </c>
    </row>
    <row r="4" spans="1:12" x14ac:dyDescent="0.5">
      <c r="A4" s="6" t="s">
        <v>13</v>
      </c>
      <c r="E4" s="2">
        <v>20000</v>
      </c>
      <c r="F4" s="7">
        <f>IF($E4,LOOKUP(2,1/(J$2:J3&lt;&gt;0),J$2:J3)*$I4,SUM(F3,B4))</f>
        <v>15714.285714285714</v>
      </c>
      <c r="G4" s="1">
        <f>IF($E4,LOOKUP(2,1/(K$2:K3&lt;&gt;0),K$2:K3)*$I4,SUM(G3,C4))</f>
        <v>31428.571428571428</v>
      </c>
      <c r="H4" s="1">
        <f>IF($E4,LOOKUP(2,1/(L$2:L3&lt;&gt;0),L$2:L3)*$I4,SUM(H3,D4))</f>
        <v>62857.142857142855</v>
      </c>
      <c r="I4" s="4">
        <f t="shared" si="1"/>
        <v>110000</v>
      </c>
      <c r="J4" s="5">
        <f t="shared" si="2"/>
        <v>0</v>
      </c>
      <c r="K4" s="5">
        <f t="shared" si="3"/>
        <v>0</v>
      </c>
      <c r="L4" s="5">
        <f t="shared" si="4"/>
        <v>0</v>
      </c>
    </row>
    <row r="5" spans="1:12" x14ac:dyDescent="0.5">
      <c r="A5" s="6" t="s">
        <v>13</v>
      </c>
      <c r="E5" s="2">
        <v>-50000</v>
      </c>
      <c r="F5" s="7">
        <f>IF($E5,LOOKUP(2,1/(J$2:J4&lt;&gt;0),J$2:J4)*$I5,SUM(F4,B5))</f>
        <v>8571.4285714285706</v>
      </c>
      <c r="G5" s="1">
        <f>IF($E5,LOOKUP(2,1/(K$2:K4&lt;&gt;0),K$2:K4)*$I5,SUM(G4,C5))</f>
        <v>17142.857142857141</v>
      </c>
      <c r="H5" s="1">
        <f>IF($E5,LOOKUP(2,1/(L$2:L4&lt;&gt;0),L$2:L4)*$I5,SUM(H4,D5))</f>
        <v>34285.714285714283</v>
      </c>
      <c r="I5" s="4">
        <f t="shared" si="1"/>
        <v>60000</v>
      </c>
      <c r="J5" s="5">
        <f t="shared" si="2"/>
        <v>0</v>
      </c>
      <c r="K5" s="5">
        <f t="shared" si="3"/>
        <v>0</v>
      </c>
      <c r="L5" s="5">
        <f t="shared" si="4"/>
        <v>0</v>
      </c>
    </row>
    <row r="6" spans="1:12" x14ac:dyDescent="0.5">
      <c r="A6" s="6" t="s">
        <v>13</v>
      </c>
      <c r="E6" s="2">
        <v>20000</v>
      </c>
      <c r="F6" s="7">
        <f>IF($E6,LOOKUP(2,1/(J$2:J5&lt;&gt;0),J$2:J5)*$I6,SUM(F5,B6))</f>
        <v>11428.571428571428</v>
      </c>
      <c r="G6" s="1">
        <f>IF($E6,LOOKUP(2,1/(K$2:K5&lt;&gt;0),K$2:K5)*$I6,SUM(G5,C6))</f>
        <v>22857.142857142855</v>
      </c>
      <c r="H6" s="1">
        <f>IF($E6,LOOKUP(2,1/(L$2:L5&lt;&gt;0),L$2:L5)*$I6,SUM(H5,D6))</f>
        <v>45714.28571428571</v>
      </c>
      <c r="I6" s="4">
        <f t="shared" si="1"/>
        <v>80000</v>
      </c>
      <c r="J6" s="5">
        <f t="shared" si="2"/>
        <v>0</v>
      </c>
      <c r="K6" s="5">
        <f t="shared" si="3"/>
        <v>0</v>
      </c>
      <c r="L6" s="5">
        <f t="shared" si="4"/>
        <v>0</v>
      </c>
    </row>
    <row r="7" spans="1:12" x14ac:dyDescent="0.5">
      <c r="A7" s="6" t="s">
        <v>14</v>
      </c>
      <c r="B7" s="3">
        <v>3000</v>
      </c>
      <c r="C7" s="3">
        <v>-4000</v>
      </c>
      <c r="F7" s="7">
        <f>IF($E7,LOOKUP(2,1/(J$2:J6&lt;&gt;0),J$2:J6)*$I7,SUM(F6,B7))</f>
        <v>14428.571428571428</v>
      </c>
      <c r="G7" s="1">
        <f>IF($E7,LOOKUP(2,1/(K$2:K6&lt;&gt;0),K$2:K6)*$I7,SUM(G6,C7))</f>
        <v>18857.142857142855</v>
      </c>
      <c r="H7" s="1">
        <f>IF($E7,LOOKUP(2,1/(L$2:L6&lt;&gt;0),L$2:L6)*$I7,SUM(H6,D7))</f>
        <v>45714.28571428571</v>
      </c>
      <c r="I7" s="4">
        <f t="shared" si="1"/>
        <v>79000</v>
      </c>
      <c r="J7" s="5">
        <f t="shared" si="2"/>
        <v>0.18264014466546111</v>
      </c>
      <c r="K7" s="5">
        <f t="shared" si="3"/>
        <v>0.23869801084990955</v>
      </c>
      <c r="L7" s="5">
        <f t="shared" si="4"/>
        <v>0.57866184448462921</v>
      </c>
    </row>
    <row r="8" spans="1:12" x14ac:dyDescent="0.5">
      <c r="A8" s="6" t="s">
        <v>13</v>
      </c>
      <c r="E8" s="2">
        <v>4000</v>
      </c>
      <c r="F8" s="7">
        <f>IF($E8,LOOKUP(2,1/(J$2:J7&lt;&gt;0),J$2:J7)*$I8,SUM(F7,B8))</f>
        <v>15159.132007233271</v>
      </c>
      <c r="G8" s="1">
        <f>IF($E8,LOOKUP(2,1/(K$2:K7&lt;&gt;0),K$2:K7)*$I8,SUM(G7,C8))</f>
        <v>19811.934900542492</v>
      </c>
      <c r="H8" s="1">
        <f>IF($E8,LOOKUP(2,1/(L$2:L7&lt;&gt;0),L$2:L7)*$I8,SUM(H7,D8))</f>
        <v>48028.933092224222</v>
      </c>
      <c r="I8" s="4">
        <f t="shared" si="1"/>
        <v>83000</v>
      </c>
      <c r="J8" s="5">
        <f t="shared" si="2"/>
        <v>0</v>
      </c>
      <c r="K8" s="5">
        <f t="shared" si="3"/>
        <v>0</v>
      </c>
      <c r="L8" s="5">
        <f t="shared" si="4"/>
        <v>0</v>
      </c>
    </row>
    <row r="9" spans="1:12" x14ac:dyDescent="0.5">
      <c r="A9" s="6" t="s">
        <v>4</v>
      </c>
      <c r="B9" s="3">
        <v>7000</v>
      </c>
      <c r="D9" s="3">
        <v>19000</v>
      </c>
      <c r="F9" s="7">
        <f>IF($E9,LOOKUP(2,1/(J$2:J8&lt;&gt;0),J$2:J8)*$I9,SUM(F8,B9))</f>
        <v>22159.132007233271</v>
      </c>
      <c r="G9" s="1">
        <f>IF($E9,LOOKUP(2,1/(K$2:K8&lt;&gt;0),K$2:K8)*$I9,SUM(G8,C9))</f>
        <v>19811.934900542492</v>
      </c>
      <c r="H9" s="1">
        <f>IF($E9,LOOKUP(2,1/(L$2:L8&lt;&gt;0),L$2:L8)*$I9,SUM(H8,D9))</f>
        <v>67028.933092224222</v>
      </c>
      <c r="I9" s="4">
        <f t="shared" si="1"/>
        <v>109000</v>
      </c>
      <c r="J9" s="5">
        <f t="shared" si="2"/>
        <v>0.20329478905718598</v>
      </c>
      <c r="K9" s="5">
        <f t="shared" si="3"/>
        <v>0.18176087064717883</v>
      </c>
      <c r="L9" s="5">
        <f t="shared" si="4"/>
        <v>0.61494434029563505</v>
      </c>
    </row>
    <row r="10" spans="1:12" x14ac:dyDescent="0.5">
      <c r="A10" s="6" t="s">
        <v>13</v>
      </c>
      <c r="E10" s="2">
        <v>5000</v>
      </c>
      <c r="F10" s="7">
        <f>IF($E10,LOOKUP(2,1/(J$2:J9&lt;&gt;0),J$2:J9)*$I10,SUM(F9,B10))</f>
        <v>23175.605952519203</v>
      </c>
      <c r="G10" s="1">
        <f>IF($E10,LOOKUP(2,1/(K$2:K9&lt;&gt;0),K$2:K9)*$I10,SUM(G9,C10))</f>
        <v>20720.739253778385</v>
      </c>
      <c r="H10" s="1">
        <f>IF($E10,LOOKUP(2,1/(L$2:L9&lt;&gt;0),L$2:L9)*$I10,SUM(H9,D10))</f>
        <v>70103.654793702401</v>
      </c>
      <c r="I10" s="4">
        <f t="shared" si="1"/>
        <v>114000</v>
      </c>
      <c r="J10" s="5">
        <f t="shared" si="2"/>
        <v>0</v>
      </c>
      <c r="K10" s="5">
        <f t="shared" si="3"/>
        <v>0</v>
      </c>
      <c r="L10" s="5">
        <f t="shared" si="4"/>
        <v>0</v>
      </c>
    </row>
    <row r="11" spans="1:12" x14ac:dyDescent="0.5">
      <c r="A11" s="6" t="s">
        <v>13</v>
      </c>
      <c r="E11" s="2">
        <v>-20000</v>
      </c>
      <c r="F11" s="7">
        <f>IF($E11,LOOKUP(2,1/(J$2:J10&lt;&gt;0),J$2:J10)*$I11,SUM(F10,B11))</f>
        <v>19109.710171375482</v>
      </c>
      <c r="G11" s="1">
        <f>IF($E11,LOOKUP(2,1/(K$2:K10&lt;&gt;0),K$2:K10)*$I11,SUM(G10,C11))</f>
        <v>17085.521840834808</v>
      </c>
      <c r="H11" s="1">
        <f>IF($E11,LOOKUP(2,1/(L$2:L10&lt;&gt;0),L$2:L10)*$I11,SUM(H10,D11))</f>
        <v>57804.767987789695</v>
      </c>
      <c r="I11" s="4">
        <f t="shared" si="1"/>
        <v>94000</v>
      </c>
      <c r="J11" s="5">
        <f t="shared" si="2"/>
        <v>0</v>
      </c>
      <c r="K11" s="5">
        <f t="shared" si="3"/>
        <v>0</v>
      </c>
      <c r="L11" s="5">
        <f t="shared" si="4"/>
        <v>0</v>
      </c>
    </row>
    <row r="12" spans="1:12" x14ac:dyDescent="0.5">
      <c r="A12" s="6" t="s">
        <v>13</v>
      </c>
      <c r="E12" s="2">
        <v>4000</v>
      </c>
      <c r="F12" s="7">
        <f>IF($E12,LOOKUP(2,1/(J$2:J11&lt;&gt;0),J$2:J11)*$I12,SUM(F11,B12))</f>
        <v>19922.889327604225</v>
      </c>
      <c r="G12" s="1">
        <f>IF($E12,LOOKUP(2,1/(K$2:K11&lt;&gt;0),K$2:K11)*$I12,SUM(G11,C12))</f>
        <v>17812.565323423525</v>
      </c>
      <c r="H12" s="1">
        <f>IF($E12,LOOKUP(2,1/(L$2:L11&lt;&gt;0),L$2:L11)*$I12,SUM(H11,D12))</f>
        <v>60264.545348972235</v>
      </c>
      <c r="I12" s="4">
        <f t="shared" si="1"/>
        <v>98000</v>
      </c>
      <c r="J12" s="5">
        <f t="shared" si="2"/>
        <v>0</v>
      </c>
      <c r="K12" s="5">
        <f t="shared" si="3"/>
        <v>0</v>
      </c>
      <c r="L12" s="5">
        <f t="shared" si="4"/>
        <v>0</v>
      </c>
    </row>
    <row r="13" spans="1:12" x14ac:dyDescent="0.5">
      <c r="A13" s="6" t="s">
        <v>4</v>
      </c>
      <c r="B13" s="3">
        <v>-2000</v>
      </c>
      <c r="C13" s="3">
        <v>3000</v>
      </c>
      <c r="D13" s="3">
        <v>4000</v>
      </c>
      <c r="F13" s="7">
        <f>IF($E13,LOOKUP(2,1/(J$2:J12&lt;&gt;0),J$2:J12)*$I13,SUM(F12,B13))</f>
        <v>17922.889327604225</v>
      </c>
      <c r="G13" s="1">
        <f>IF($E13,LOOKUP(2,1/(K$2:K12&lt;&gt;0),K$2:K12)*$I13,SUM(G12,C13))</f>
        <v>20812.565323423525</v>
      </c>
      <c r="H13" s="1">
        <f>IF($E13,LOOKUP(2,1/(L$2:L12&lt;&gt;0),L$2:L12)*$I13,SUM(H12,D13))</f>
        <v>64264.545348972235</v>
      </c>
      <c r="I13" s="4">
        <f t="shared" ref="I13:I14" si="5">SUM(B13:E13,I12)</f>
        <v>103000</v>
      </c>
      <c r="J13" s="5">
        <f t="shared" si="2"/>
        <v>0.1740086342485847</v>
      </c>
      <c r="K13" s="5">
        <f t="shared" si="3"/>
        <v>0.2020637410041119</v>
      </c>
      <c r="L13" s="5">
        <f t="shared" si="4"/>
        <v>0.62392762474730323</v>
      </c>
    </row>
    <row r="14" spans="1:12" x14ac:dyDescent="0.5">
      <c r="F14" s="7">
        <f>IF($E14,LOOKUP(2,1/(J$2:J13&lt;&gt;0),J$2:J13)*$I14,SUM(F13,B14))</f>
        <v>17922.889327604225</v>
      </c>
      <c r="G14" s="1">
        <f>IF($E14,LOOKUP(2,1/(K$2:K13&lt;&gt;0),K$2:K13)*$I14,SUM(G13,C14))</f>
        <v>20812.565323423525</v>
      </c>
      <c r="H14" s="1">
        <f>IF($E14,LOOKUP(2,1/(L$2:L13&lt;&gt;0),L$2:L13)*$I14,SUM(H13,D14))</f>
        <v>64264.545348972235</v>
      </c>
      <c r="I14" s="4">
        <f t="shared" si="5"/>
        <v>103000</v>
      </c>
      <c r="J14" s="5">
        <f t="shared" si="2"/>
        <v>0.1740086342485847</v>
      </c>
      <c r="K14" s="5">
        <f t="shared" si="3"/>
        <v>0.2020637410041119</v>
      </c>
      <c r="L14" s="5">
        <f t="shared" si="4"/>
        <v>0.62392762474730323</v>
      </c>
    </row>
  </sheetData>
  <dataValidations count="2">
    <dataValidation type="custom" allowBlank="1" showInputMessage="1" showErrorMessage="1" sqref="B1:D1048576" xr:uid="{FE9BA16D-2BF2-40CD-8A20-C1D8E2B43753}">
      <formula1>$E1=""</formula1>
    </dataValidation>
    <dataValidation type="custom" allowBlank="1" showInputMessage="1" showErrorMessage="1" sqref="E1:E1048576" xr:uid="{81F7FE97-0522-4490-8F6E-57BDA7AAD66B}">
      <formula1>COUNTA($B1:$D1)=0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2018-06-07T14:43:29Z</dcterms:created>
  <dcterms:modified xsi:type="dcterms:W3CDTF">2018-06-07T15:22:31Z</dcterms:modified>
</cp:coreProperties>
</file>