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Z:\Reprotechnik Rechnungen\Abrechnungen\2023\"/>
    </mc:Choice>
  </mc:AlternateContent>
  <xr:revisionPtr revIDLastSave="0" documentId="13_ncr:1_{E11F8800-33BE-4C0C-85E6-1018BF6137F4}" xr6:coauthVersionLast="47" xr6:coauthVersionMax="47" xr10:uidLastSave="{00000000-0000-0000-0000-000000000000}"/>
  <bookViews>
    <workbookView xWindow="-120" yWindow="-120" windowWidth="29040" windowHeight="15840" xr2:uid="{00000000-000D-0000-FFFF-FFFF00000000}"/>
  </bookViews>
  <sheets>
    <sheet name="Rechnungen" sheetId="1" r:id="rId1"/>
    <sheet name="Variablen" sheetId="2" r:id="rId2"/>
  </sheets>
  <definedNames>
    <definedName name="Datenschnitt_Kunde_Firma">#N/A</definedName>
    <definedName name="Datenschnitt_Monat">#N/A</definedName>
    <definedName name="_xlnm.Print_Area" localSheetId="0">Rechnung[#All]</definedName>
    <definedName name="_xlnm.Print_Titles" localSheetId="0">Rechnungen!$1:$2</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 l="1"/>
  <c r="M5" i="1"/>
  <c r="M6" i="1"/>
  <c r="M3" i="1"/>
  <c r="B6" i="1" l="1"/>
  <c r="D4" i="1"/>
  <c r="D5" i="1"/>
  <c r="D6" i="1"/>
  <c r="D3" i="1"/>
  <c r="L1" i="1" l="1"/>
  <c r="B3" i="1"/>
  <c r="B5" i="1"/>
  <c r="B4" i="1"/>
  <c r="I6" i="1" l="1"/>
  <c r="I4" i="1" l="1"/>
  <c r="I5" i="1"/>
  <c r="G1" i="1"/>
  <c r="A3" i="1" l="1"/>
  <c r="A4" i="1" s="1"/>
  <c r="A5" i="1" s="1"/>
  <c r="A6" i="1" s="1"/>
  <c r="E1" i="1" l="1"/>
  <c r="H1" i="1"/>
  <c r="I3" i="1" l="1"/>
  <c r="J1" i="1"/>
  <c r="I1" i="1" l="1"/>
</calcChain>
</file>

<file path=xl/sharedStrings.xml><?xml version="1.0" encoding="utf-8"?>
<sst xmlns="http://schemas.openxmlformats.org/spreadsheetml/2006/main" count="23" uniqueCount="23">
  <si>
    <t>R.-Nr.</t>
  </si>
  <si>
    <t>Datum</t>
  </si>
  <si>
    <t>Kdnr.</t>
  </si>
  <si>
    <t>Ort</t>
  </si>
  <si>
    <t>Netto</t>
  </si>
  <si>
    <t>Brutto</t>
  </si>
  <si>
    <t>Bez.Datum</t>
  </si>
  <si>
    <t>Pos.</t>
  </si>
  <si>
    <t>Kunde/Firma</t>
  </si>
  <si>
    <t>MwSt.</t>
  </si>
  <si>
    <t>sonstiges</t>
  </si>
  <si>
    <t>Monttoni</t>
  </si>
  <si>
    <t>Kreut-Oberhof</t>
  </si>
  <si>
    <t>Ekici</t>
  </si>
  <si>
    <t>Oftersheim</t>
  </si>
  <si>
    <t>IGS</t>
  </si>
  <si>
    <t>Speyer</t>
  </si>
  <si>
    <t>Wendt-Noise</t>
  </si>
  <si>
    <t>Frankenthal</t>
  </si>
  <si>
    <t>Startwert</t>
  </si>
  <si>
    <t>Überwiesen!</t>
  </si>
  <si>
    <t>Monat</t>
  </si>
  <si>
    <t>Prozent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</si>
</sst>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
    <numFmt numFmtId="165" formatCode="#,##0.00\ &quot;€&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6"/>
      <color theme="1"/>
      <name val="Calibri"/>
      <family val="2"/>
      <scheme val="minor"/>
    </font>
    <font>
      <b/>
      <sz val="20"/>
      <color rgb="FF92D050"/>
      <name val="Calibri"/>
      <family val="2"/>
      <scheme val="minor"/>
    </font>
    <font>
      <b/>
      <sz val="16"/>
      <color rgb="FFFF0000"/>
      <name val="Calibri"/>
      <family val="2"/>
      <scheme val="minor"/>
    </font>
    <font>
      <b/>
      <sz val="20"/>
      <color rgb="FF00B0F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3">
    <xf numFmtId="0" fontId="0" fillId="0" borderId="0" xfId="0"/>
    <xf numFmtId="0" fontId="0" fillId="0" borderId="0" xfId="0" applyAlignment="1">
      <alignment horizontal="center" vertical="center"/>
    </xf>
    <xf numFmtId="0" fontId="0" fillId="0" borderId="0" xfId="0" applyAlignment="1">
      <alignment horizontal="center"/>
    </xf>
    <xf numFmtId="44" fontId="3" fillId="0" borderId="1" xfId="1" applyFont="1" applyBorder="1" applyAlignment="1">
      <alignment vertical="center"/>
    </xf>
    <xf numFmtId="165" fontId="5" fillId="0" borderId="0" xfId="0" applyNumberFormat="1" applyFont="1"/>
    <xf numFmtId="0" fontId="5" fillId="0" borderId="0" xfId="0" applyFont="1" applyAlignment="1">
      <alignment horizontal="right"/>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indent="1"/>
    </xf>
    <xf numFmtId="165" fontId="6" fillId="0" borderId="0" xfId="0" applyNumberFormat="1" applyFont="1"/>
    <xf numFmtId="0" fontId="7" fillId="0" borderId="0" xfId="0" applyFont="1" applyAlignment="1">
      <alignment horizontal="right"/>
    </xf>
    <xf numFmtId="164" fontId="3" fillId="0" borderId="1" xfId="0" applyNumberFormat="1" applyFont="1" applyBorder="1" applyAlignment="1">
      <alignment horizontal="center" vertical="center"/>
    </xf>
    <xf numFmtId="44" fontId="3" fillId="0" borderId="1" xfId="5" applyFont="1" applyBorder="1" applyAlignment="1">
      <alignment vertical="center"/>
    </xf>
    <xf numFmtId="44" fontId="3" fillId="0" borderId="2" xfId="1" applyFont="1" applyBorder="1" applyAlignment="1">
      <alignment vertical="center"/>
    </xf>
    <xf numFmtId="164" fontId="3" fillId="0" borderId="3" xfId="0" applyNumberFormat="1" applyFont="1" applyBorder="1" applyAlignment="1">
      <alignment horizontal="center" vertical="center"/>
    </xf>
    <xf numFmtId="0" fontId="3" fillId="0" borderId="3" xfId="0" applyFont="1" applyBorder="1" applyAlignment="1">
      <alignment horizontal="left" vertical="center" indent="1"/>
    </xf>
    <xf numFmtId="44" fontId="3" fillId="0" borderId="3" xfId="1" applyFont="1" applyBorder="1" applyAlignment="1">
      <alignment vertical="center"/>
    </xf>
    <xf numFmtId="0" fontId="2" fillId="0" borderId="4" xfId="0" applyFont="1" applyBorder="1" applyAlignment="1">
      <alignment horizontal="center" vertical="center"/>
    </xf>
    <xf numFmtId="165" fontId="8" fillId="0" borderId="0" xfId="0" applyNumberFormat="1" applyFont="1"/>
    <xf numFmtId="165" fontId="3" fillId="0" borderId="1" xfId="0" applyNumberFormat="1" applyFont="1" applyBorder="1"/>
    <xf numFmtId="14" fontId="3" fillId="0" borderId="1" xfId="0" applyNumberFormat="1" applyFont="1" applyBorder="1" applyAlignment="1">
      <alignment horizontal="left" vertical="center" indent="1"/>
    </xf>
    <xf numFmtId="14" fontId="3" fillId="0" borderId="3" xfId="0" applyNumberFormat="1" applyFont="1" applyBorder="1" applyAlignment="1">
      <alignment horizontal="left" vertical="center" indent="1"/>
    </xf>
    <xf numFmtId="0" fontId="3" fillId="0" borderId="0" xfId="0" applyFont="1" applyAlignment="1">
      <alignment horizontal="right"/>
    </xf>
  </cellXfs>
  <cellStyles count="6">
    <cellStyle name="Standard" xfId="0" builtinId="0"/>
    <cellStyle name="Währung" xfId="1" builtinId="4"/>
    <cellStyle name="Währung 2" xfId="2" xr:uid="{0E8AC72A-DD80-494A-9765-6B90CF0C7E80}"/>
    <cellStyle name="Währung 3" xfId="3" xr:uid="{7300962E-90CA-4B57-A632-C3BC68B6A3F2}"/>
    <cellStyle name="Währung 4" xfId="4" xr:uid="{A2D8E3C1-438E-416D-A9CA-61FE066A8EEB}"/>
    <cellStyle name="Währung 5" xfId="5" xr:uid="{8D259F68-75E2-4DEB-B3CF-5789367CFCE7}"/>
  </cellStyles>
  <dxfs count="44">
    <dxf>
      <font>
        <b val="0"/>
        <i/>
        <color rgb="FF00B0F0"/>
      </font>
    </dxf>
    <dxf>
      <font>
        <b/>
        <i val="0"/>
        <color rgb="FF92D050"/>
      </font>
    </dxf>
    <dxf>
      <font>
        <b/>
        <i/>
        <color rgb="FFFF0000"/>
      </font>
    </dxf>
    <dxf>
      <font>
        <b val="0"/>
        <i/>
        <color rgb="FF00B0F0"/>
      </font>
    </dxf>
    <dxf>
      <font>
        <b/>
        <i val="0"/>
        <color rgb="FF92D050"/>
      </font>
    </dxf>
    <dxf>
      <font>
        <b/>
        <i/>
        <color rgb="FFFF0000"/>
      </font>
    </dxf>
    <dxf>
      <font>
        <b/>
        <i val="0"/>
        <color rgb="FF92D050"/>
      </font>
    </dxf>
    <dxf>
      <font>
        <b/>
        <i val="0"/>
        <color rgb="FFFF0000"/>
      </font>
    </dxf>
    <dxf>
      <font>
        <b val="0"/>
        <i/>
        <color rgb="FF00B0F0"/>
      </font>
    </dxf>
    <dxf>
      <font>
        <b/>
        <i val="0"/>
        <color rgb="FF92D050"/>
      </font>
    </dxf>
    <dxf>
      <font>
        <b/>
        <i/>
        <color rgb="FFFF0000"/>
      </font>
    </dxf>
    <dxf>
      <font>
        <b/>
        <i val="0"/>
        <color rgb="FF92D050"/>
      </font>
    </dxf>
    <dxf>
      <font>
        <b/>
        <i val="0"/>
        <color rgb="FFFF0000"/>
      </font>
    </dxf>
    <dxf>
      <font>
        <b val="0"/>
        <i/>
        <color rgb="FF00B0F0"/>
      </font>
    </dxf>
    <dxf>
      <font>
        <b/>
        <i val="0"/>
        <color rgb="FF92D050"/>
      </font>
    </dxf>
    <dxf>
      <font>
        <b/>
        <i/>
        <color rgb="FFFF0000"/>
      </font>
    </dxf>
    <dxf>
      <font>
        <b/>
        <i val="0"/>
        <color rgb="FF92D050"/>
      </font>
    </dxf>
    <dxf>
      <font>
        <b/>
        <i val="0"/>
        <color rgb="FFFF0000"/>
      </font>
    </dxf>
    <dxf>
      <font>
        <b val="0"/>
        <i/>
        <color rgb="FF00B0F0"/>
      </font>
    </dxf>
    <dxf>
      <font>
        <b/>
        <i val="0"/>
        <color rgb="FF92D050"/>
      </font>
    </dxf>
    <dxf>
      <font>
        <b/>
        <i/>
        <color rgb="FFFF0000"/>
      </font>
    </dxf>
    <dxf>
      <font>
        <b/>
        <i val="0"/>
        <color rgb="FF92D050"/>
      </font>
    </dxf>
    <dxf>
      <font>
        <b/>
        <i val="0"/>
        <color rgb="FFFF0000"/>
      </font>
    </dxf>
    <dxf>
      <font>
        <b val="0"/>
        <i/>
        <color rgb="FF00B0F0"/>
      </font>
    </dxf>
    <dxf>
      <font>
        <b/>
        <i val="0"/>
        <color rgb="FF92D050"/>
      </font>
    </dxf>
    <dxf>
      <font>
        <b/>
        <i/>
        <color rgb="FFFF0000"/>
      </font>
    </dxf>
    <dxf>
      <font>
        <b/>
        <i val="0"/>
        <color rgb="FFFF0000"/>
      </font>
    </dxf>
    <dxf>
      <font>
        <strike val="0"/>
        <outline val="0"/>
        <shadow val="0"/>
        <u val="none"/>
        <vertAlign val="baseline"/>
        <sz val="12"/>
        <color theme="1"/>
        <name val="Calibri"/>
        <family val="2"/>
        <scheme val="minor"/>
      </font>
      <numFmt numFmtId="165" formatCode="#,##0.00\ &quot;€&quot;"/>
    </dxf>
    <dxf>
      <font>
        <sz val="12"/>
      </font>
      <numFmt numFmtId="19" formatCode="dd/mm/yyyy"/>
      <alignment horizontal="left" vertical="center" textRotation="0" wrapText="0" indent="1"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4" formatCode="_-* #,##0.00\ &quot;€&quot;_-;\-* #,##0.00\ &quot;€&quot;_-;_-* &quot;-&quot;??\ &quot;€&quot;_-;_-@_-"/>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64" formatCode="dd/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64" formatCode="dd/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2.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13</xdr:col>
      <xdr:colOff>304800</xdr:colOff>
      <xdr:row>0</xdr:row>
      <xdr:rowOff>323850</xdr:rowOff>
    </xdr:from>
    <xdr:to>
      <xdr:col>15</xdr:col>
      <xdr:colOff>212250</xdr:colOff>
      <xdr:row>21</xdr:row>
      <xdr:rowOff>180975</xdr:rowOff>
    </xdr:to>
    <mc:AlternateContent xmlns:mc="http://schemas.openxmlformats.org/markup-compatibility/2006">
      <mc:Choice xmlns:sle15="http://schemas.microsoft.com/office/drawing/2012/slicer" Requires="sle15">
        <xdr:graphicFrame macro="">
          <xdr:nvGraphicFramePr>
            <xdr:cNvPr id="3" name="Kunde">
              <a:extLst>
                <a:ext uri="{FF2B5EF4-FFF2-40B4-BE49-F238E27FC236}">
                  <a16:creationId xmlns:a16="http://schemas.microsoft.com/office/drawing/2014/main" id="{08A4F5C3-1287-7086-13D3-2F56C4E5E102}"/>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Kunde"/>
            </a:graphicData>
          </a:graphic>
        </xdr:graphicFrame>
      </mc:Choice>
      <mc:Fallback>
        <xdr:sp macro="" textlink="">
          <xdr:nvSpPr>
            <xdr:cNvPr id="0" name=""/>
            <xdr:cNvSpPr>
              <a:spLocks noTextEdit="1"/>
            </xdr:cNvSpPr>
          </xdr:nvSpPr>
          <xdr:spPr>
            <a:xfrm>
              <a:off x="13401675" y="323850"/>
              <a:ext cx="1431450" cy="51435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editAs="absolute">
    <xdr:from>
      <xdr:col>15</xdr:col>
      <xdr:colOff>361950</xdr:colOff>
      <xdr:row>0</xdr:row>
      <xdr:rowOff>323850</xdr:rowOff>
    </xdr:from>
    <xdr:to>
      <xdr:col>17</xdr:col>
      <xdr:colOff>269400</xdr:colOff>
      <xdr:row>15</xdr:row>
      <xdr:rowOff>238125</xdr:rowOff>
    </xdr:to>
    <mc:AlternateContent xmlns:mc="http://schemas.openxmlformats.org/markup-compatibility/2006">
      <mc:Choice xmlns:sle15="http://schemas.microsoft.com/office/drawing/2012/slicer" Requires="sle15">
        <xdr:graphicFrame macro="">
          <xdr:nvGraphicFramePr>
            <xdr:cNvPr id="2" name="Monat">
              <a:extLst>
                <a:ext uri="{FF2B5EF4-FFF2-40B4-BE49-F238E27FC236}">
                  <a16:creationId xmlns:a16="http://schemas.microsoft.com/office/drawing/2014/main" id="{DFA419C3-2B88-4CD3-A376-DB826CD18C9A}"/>
                </a:ext>
              </a:extLst>
            </xdr:cNvPr>
            <xdr:cNvGraphicFramePr/>
          </xdr:nvGraphicFramePr>
          <xdr:xfrm>
            <a:off x="0" y="0"/>
            <a:ext cx="0" cy="0"/>
          </xdr:xfrm>
          <a:graphic>
            <a:graphicData uri="http://schemas.microsoft.com/office/drawing/2010/slicer">
              <sle:slicer xmlns:sle="http://schemas.microsoft.com/office/drawing/2010/slicer" name="Monat"/>
            </a:graphicData>
          </a:graphic>
        </xdr:graphicFrame>
      </mc:Choice>
      <mc:Fallback>
        <xdr:sp macro="" textlink="">
          <xdr:nvSpPr>
            <xdr:cNvPr id="0" name=""/>
            <xdr:cNvSpPr>
              <a:spLocks noTextEdit="1"/>
            </xdr:cNvSpPr>
          </xdr:nvSpPr>
          <xdr:spPr>
            <a:xfrm>
              <a:off x="14982825" y="323850"/>
              <a:ext cx="1431450" cy="371475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unde_Firma" xr10:uid="{33239D4B-B7AE-4EE4-8D18-646A1EF130EE}" sourceName="Kunde/Firma">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Monat" xr10:uid="{1A8A8C34-9382-41A9-A3EA-22A9B5C1B925}" sourceName="Monat">
  <extLst>
    <x:ext xmlns:x15="http://schemas.microsoft.com/office/spreadsheetml/2010/11/main" uri="{2F2917AC-EB37-4324-AD4E-5DD8C200BD13}">
      <x15:tableSlicerCache tableId="1" column="12"/>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unde" xr10:uid="{AB9DA3D1-AA4D-4975-BA93-0F420C8875A5}" cache="Datenschnitt_Kunde_Firma" caption="Kunde" style="SlicerStyleDark5" rowHeight="180000"/>
  <slicer name="Monat" xr10:uid="{A30E5248-8893-4728-8EB7-BA8CB8877CF8}" cache="Datenschnitt_Monat" caption="Monat" style="SlicerStyleDark2"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5682A7-F381-4E5D-B53D-C8AFA5246DFB}" name="Rechnung" displayName="Rechnung" ref="A2:M6" totalsRowShown="0" headerRowDxfId="43" headerRowBorderDxfId="42" tableBorderDxfId="41" totalsRowBorderDxfId="40">
  <autoFilter ref="A2:M6" xr:uid="{975682A7-F381-4E5D-B53D-C8AFA5246DFB}"/>
  <tableColumns count="13">
    <tableColumn id="1" xr3:uid="{68BE47DA-A7CB-4516-8327-5F5E244ACC1D}" name="Pos." dataDxfId="39">
      <calculatedColumnFormula>A2+1</calculatedColumnFormula>
    </tableColumn>
    <tableColumn id="2" xr3:uid="{BA4B0870-8D11-4922-9C57-D8924198C978}" name="R.-Nr." dataDxfId="38">
      <calculatedColumnFormula>IFERROR(OFFSET(B3,"LU23-"&amp;-1,0)+1,"LU23-"&amp;Variablen!$B$2+ROW(A1)-1)</calculatedColumnFormula>
    </tableColumn>
    <tableColumn id="3" xr3:uid="{C29095E3-0751-4206-A66C-25A90C55CE38}" name="Datum" dataDxfId="37"/>
    <tableColumn id="12" xr3:uid="{0B75BA9E-09F4-486F-9244-74502306EAF1}" name="Monat" dataDxfId="36">
      <calculatedColumnFormula>TEXT(Rechnung[[#This Row],[Datum]],"MMMM")</calculatedColumnFormula>
    </tableColumn>
    <tableColumn id="4" xr3:uid="{1FEB23BA-D44D-421F-AC44-3F3B8B70B458}" name="Kdnr." dataDxfId="35"/>
    <tableColumn id="5" xr3:uid="{B50C4F94-4D47-4080-A0E4-FF6DE644F0C3}" name="Kunde/Firma" dataDxfId="34"/>
    <tableColumn id="6" xr3:uid="{0689F7A3-E69B-4DCE-B324-6D030187655B}" name="Ort" dataDxfId="33"/>
    <tableColumn id="7" xr3:uid="{BA702FDD-73E1-4A27-AEE1-A8B3764C3EA1}" name="Netto" dataDxfId="32" dataCellStyle="Währung"/>
    <tableColumn id="8" xr3:uid="{D401C909-70DD-4576-B58E-3686DD54DC5D}" name="Brutto" dataDxfId="31" totalsRowDxfId="30" dataCellStyle="Währung">
      <calculatedColumnFormula>ROUND(H3*(1+Variablen!$B$1/100),2)</calculatedColumnFormula>
    </tableColumn>
    <tableColumn id="9" xr3:uid="{CE61EB75-4B8D-49A6-B8C7-872BD9FBE693}" name="sonstiges" dataDxfId="29"/>
    <tableColumn id="10" xr3:uid="{D953CC6C-C062-421B-BB97-463541DE436E}" name="Bez.Datum" dataDxfId="28"/>
    <tableColumn id="11" xr3:uid="{01F7D891-B9C8-45D1-BE77-42B4DA795B79}" name="Überwiesen!" dataDxfId="27"/>
    <tableColumn id="13" xr3:uid="{E7BA4C16-E7CC-49C4-BDBE-2DAA28DA0B43}" name="Prozent">
      <calculatedColumnFormula>IF(Rechnung[[#This Row],[Überwiesen!]]="","",TEXT(((Rechnung[[#This Row],[Überwiesen!]]/Rechnung[[#This Row],[Brutto]])-1),"0,00"&amp;" %"))</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33"/>
  <sheetViews>
    <sheetView tabSelected="1" workbookViewId="0">
      <pane ySplit="2" topLeftCell="A3" activePane="bottomLeft" state="frozen"/>
      <selection pane="bottomLeft" activeCell="J1" sqref="J1"/>
    </sheetView>
  </sheetViews>
  <sheetFormatPr baseColWidth="10" defaultRowHeight="15" x14ac:dyDescent="0.25"/>
  <cols>
    <col min="1" max="1" width="6.85546875" style="1" customWidth="1"/>
    <col min="2" max="2" width="12.7109375" style="2" customWidth="1"/>
    <col min="3" max="3" width="10.7109375" style="2" customWidth="1"/>
    <col min="4" max="4" width="10.7109375" style="2" hidden="1" customWidth="1"/>
    <col min="5" max="5" width="7.7109375" customWidth="1"/>
    <col min="6" max="6" width="27.5703125" customWidth="1"/>
    <col min="7" max="7" width="28" customWidth="1"/>
    <col min="8" max="9" width="17.85546875" bestFit="1" customWidth="1"/>
    <col min="10" max="10" width="20.7109375" customWidth="1"/>
    <col min="11" max="11" width="14.28515625" customWidth="1"/>
    <col min="12" max="12" width="20.7109375" customWidth="1"/>
  </cols>
  <sheetData>
    <row r="1" spans="1:13" ht="26.25" x14ac:dyDescent="0.4">
      <c r="E1" s="5" t="str">
        <f>"Anzahl Rechnungen: "&amp;SUBTOTAL(103,Rechnung[Kunde/Firma])</f>
        <v>Anzahl Rechnungen: 4</v>
      </c>
      <c r="G1" s="10" t="str">
        <f>"Anzahl offener Rechnungen: "&amp;SUBTOTAL(103,Rechnung[Kunde/Firma])-SUBTOTAL(103,Rechnung[sonstiges])</f>
        <v>Anzahl offener Rechnungen: 4</v>
      </c>
      <c r="H1" s="4">
        <f>SUBTOTAL(109,Rechnung[Netto])</f>
        <v>364.7</v>
      </c>
      <c r="I1" s="4">
        <f>SUBTOTAL(109,Rechnung[Brutto])</f>
        <v>434</v>
      </c>
      <c r="J1" s="9">
        <f ca="1">IFERROR(SUMPRODUCT(SUBTOTAL(109,INDIRECT("I"&amp;ROW(3:1197)))*(K3:K1197&lt;&gt;"")),"")</f>
        <v>0</v>
      </c>
      <c r="L1" s="18">
        <f>SUM(Rechnung[Überwiesen!])</f>
        <v>0</v>
      </c>
    </row>
    <row r="2" spans="1:13" ht="20.100000000000001" customHeight="1" x14ac:dyDescent="0.25">
      <c r="A2" s="6" t="s">
        <v>7</v>
      </c>
      <c r="B2" s="6" t="s">
        <v>0</v>
      </c>
      <c r="C2" s="6" t="s">
        <v>1</v>
      </c>
      <c r="D2" s="6" t="s">
        <v>21</v>
      </c>
      <c r="E2" s="6" t="s">
        <v>2</v>
      </c>
      <c r="F2" s="6" t="s">
        <v>8</v>
      </c>
      <c r="G2" s="6" t="s">
        <v>3</v>
      </c>
      <c r="H2" s="6" t="s">
        <v>4</v>
      </c>
      <c r="I2" s="6" t="s">
        <v>5</v>
      </c>
      <c r="J2" s="6" t="s">
        <v>10</v>
      </c>
      <c r="K2" s="6" t="s">
        <v>6</v>
      </c>
      <c r="L2" s="17" t="s">
        <v>20</v>
      </c>
      <c r="M2" s="17" t="s">
        <v>22</v>
      </c>
    </row>
    <row r="3" spans="1:13" ht="20.100000000000001" customHeight="1" x14ac:dyDescent="0.25">
      <c r="A3" s="7">
        <f ca="1">IFERROR(OFFSET(A3,-1,0)+1,1)</f>
        <v>1</v>
      </c>
      <c r="B3" s="7" t="str">
        <f ca="1">IFERROR(OFFSET(B3,"LU23-"&amp;-1,0)+1,"LU23-"&amp;Variablen!$B$2+ROW(A1)-1)</f>
        <v>LU23-14011</v>
      </c>
      <c r="C3" s="11">
        <v>44928</v>
      </c>
      <c r="D3" s="11" t="str">
        <f>TEXT(Rechnung[[#This Row],[Datum]],"MMMM")</f>
        <v>Januar</v>
      </c>
      <c r="E3" s="8"/>
      <c r="F3" s="8" t="s">
        <v>11</v>
      </c>
      <c r="G3" s="8" t="s">
        <v>12</v>
      </c>
      <c r="H3" s="12">
        <v>127.5</v>
      </c>
      <c r="I3" s="3">
        <f>ROUND(H3*(1+Variablen!$B$1/100),2)</f>
        <v>151.72999999999999</v>
      </c>
      <c r="J3" s="8"/>
      <c r="K3" s="20"/>
      <c r="L3" s="19"/>
      <c r="M3" s="22" t="str">
        <f>IF(Rechnung[[#This Row],[Überwiesen!]]="","",TEXT(((Rechnung[[#This Row],[Überwiesen!]]/Rechnung[[#This Row],[Brutto]])-1),"0,00"&amp;" %"))</f>
        <v/>
      </c>
    </row>
    <row r="4" spans="1:13" ht="20.100000000000001" customHeight="1" x14ac:dyDescent="0.25">
      <c r="A4" s="7">
        <f t="shared" ref="A4:A6" ca="1" si="0">IFERROR(OFFSET(A4,-1,0)+1,1)</f>
        <v>2</v>
      </c>
      <c r="B4" s="7" t="str">
        <f ca="1">IFERROR(OFFSET(B4,"LU23-"&amp;-1,0)+1,"LU23-"&amp;Variablen!$B$2+ROW(A2)-1)</f>
        <v>LU23-14012</v>
      </c>
      <c r="C4" s="11">
        <v>44928</v>
      </c>
      <c r="D4" s="11" t="str">
        <f>TEXT(Rechnung[[#This Row],[Datum]],"MMMM")</f>
        <v>Januar</v>
      </c>
      <c r="E4" s="8"/>
      <c r="F4" s="8" t="s">
        <v>13</v>
      </c>
      <c r="G4" s="8" t="s">
        <v>14</v>
      </c>
      <c r="H4" s="3">
        <v>100</v>
      </c>
      <c r="I4" s="13">
        <f>ROUND(H4*(1+Variablen!$B$1/100),2)</f>
        <v>119</v>
      </c>
      <c r="J4" s="8"/>
      <c r="K4" s="20"/>
      <c r="L4" s="19"/>
      <c r="M4" s="22" t="str">
        <f>IF(Rechnung[[#This Row],[Überwiesen!]]="","",TEXT(((Rechnung[[#This Row],[Überwiesen!]]/Rechnung[[#This Row],[Brutto]])-1),"0,00"&amp;" %"))</f>
        <v/>
      </c>
    </row>
    <row r="5" spans="1:13" ht="20.100000000000001" customHeight="1" x14ac:dyDescent="0.25">
      <c r="A5" s="7">
        <f t="shared" ca="1" si="0"/>
        <v>3</v>
      </c>
      <c r="B5" s="7" t="str">
        <f ca="1">IFERROR(OFFSET(B5,"LU23-"&amp;-1,0)+1,"LU23-"&amp;Variablen!$B$2+ROW(A3)-1)</f>
        <v>LU23-14013</v>
      </c>
      <c r="C5" s="11">
        <v>44928</v>
      </c>
      <c r="D5" s="11" t="str">
        <f>TEXT(Rechnung[[#This Row],[Datum]],"MMMM")</f>
        <v>Januar</v>
      </c>
      <c r="E5" s="8"/>
      <c r="F5" s="8" t="s">
        <v>15</v>
      </c>
      <c r="G5" s="8" t="s">
        <v>16</v>
      </c>
      <c r="H5" s="3">
        <v>80</v>
      </c>
      <c r="I5" s="13">
        <f>ROUND(H5*(1+Variablen!$B$1/100),2)</f>
        <v>95.2</v>
      </c>
      <c r="J5" s="8"/>
      <c r="K5" s="20"/>
      <c r="L5" s="19"/>
      <c r="M5" s="22" t="str">
        <f>IF(Rechnung[[#This Row],[Überwiesen!]]="","",TEXT(((Rechnung[[#This Row],[Überwiesen!]]/Rechnung[[#This Row],[Brutto]])-1),"0,00"&amp;" %"))</f>
        <v/>
      </c>
    </row>
    <row r="6" spans="1:13" ht="20.100000000000001" customHeight="1" x14ac:dyDescent="0.25">
      <c r="A6" s="7">
        <f t="shared" ca="1" si="0"/>
        <v>4</v>
      </c>
      <c r="B6" s="7" t="str">
        <f ca="1">IFERROR(OFFSET(B6,"LU23-"&amp;-1,0)+1,"LU23-"&amp;Variablen!$B$2+ROW(A4)-1)</f>
        <v>LU23-14014</v>
      </c>
      <c r="C6" s="14">
        <v>44928</v>
      </c>
      <c r="D6" s="11" t="str">
        <f>TEXT(Rechnung[[#This Row],[Datum]],"MMMM")</f>
        <v>Januar</v>
      </c>
      <c r="E6" s="15">
        <v>745</v>
      </c>
      <c r="F6" s="15" t="s">
        <v>17</v>
      </c>
      <c r="G6" s="15" t="s">
        <v>18</v>
      </c>
      <c r="H6" s="16">
        <v>57.2</v>
      </c>
      <c r="I6" s="13">
        <f>ROUND(H6*(1+Variablen!$B$1/100),2)</f>
        <v>68.069999999999993</v>
      </c>
      <c r="J6" s="15"/>
      <c r="K6" s="21"/>
      <c r="L6" s="19"/>
      <c r="M6" s="22" t="str">
        <f>IF(Rechnung[[#This Row],[Überwiesen!]]="","",TEXT(((Rechnung[[#This Row],[Überwiesen!]]/Rechnung[[#This Row],[Brutto]])-1),"0,00"&amp;" %"))</f>
        <v/>
      </c>
    </row>
    <row r="7" spans="1:13" ht="20.100000000000001" customHeight="1" x14ac:dyDescent="0.25"/>
    <row r="8" spans="1:13" ht="20.100000000000001" customHeight="1" x14ac:dyDescent="0.25"/>
    <row r="9" spans="1:13" ht="20.100000000000001" customHeight="1" x14ac:dyDescent="0.25"/>
    <row r="10" spans="1:13" ht="20.100000000000001" customHeight="1" x14ac:dyDescent="0.25"/>
    <row r="11" spans="1:13" ht="20.100000000000001" customHeight="1" x14ac:dyDescent="0.25"/>
    <row r="12" spans="1:13" ht="20.100000000000001" customHeight="1" x14ac:dyDescent="0.25"/>
    <row r="13" spans="1:13" ht="20.100000000000001" customHeight="1" x14ac:dyDescent="0.25"/>
    <row r="14" spans="1:13" ht="20.100000000000001" customHeight="1" x14ac:dyDescent="0.25"/>
    <row r="15" spans="1:13" ht="20.100000000000001" customHeight="1" x14ac:dyDescent="0.25"/>
    <row r="16" spans="1:13"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ht="20.100000000000001" customHeight="1" x14ac:dyDescent="0.25"/>
    <row r="322" ht="20.100000000000001" customHeight="1" x14ac:dyDescent="0.25"/>
    <row r="323" ht="20.100000000000001" customHeight="1" x14ac:dyDescent="0.25"/>
    <row r="324" ht="20.100000000000001" customHeight="1" x14ac:dyDescent="0.25"/>
    <row r="325" ht="20.100000000000001" customHeight="1" x14ac:dyDescent="0.25"/>
    <row r="326" ht="20.100000000000001" customHeight="1" x14ac:dyDescent="0.25"/>
    <row r="327" ht="20.100000000000001" customHeight="1" x14ac:dyDescent="0.25"/>
    <row r="328" ht="20.100000000000001" customHeight="1" x14ac:dyDescent="0.25"/>
    <row r="329" ht="20.100000000000001" customHeight="1" x14ac:dyDescent="0.25"/>
    <row r="330" ht="20.100000000000001" customHeight="1" x14ac:dyDescent="0.25"/>
    <row r="331" ht="20.100000000000001" customHeight="1" x14ac:dyDescent="0.25"/>
    <row r="332" ht="20.100000000000001" customHeight="1" x14ac:dyDescent="0.25"/>
    <row r="333" ht="20.100000000000001" customHeight="1" x14ac:dyDescent="0.25"/>
    <row r="334" ht="20.100000000000001" customHeight="1" x14ac:dyDescent="0.25"/>
    <row r="335" ht="20.100000000000001" customHeight="1" x14ac:dyDescent="0.25"/>
    <row r="336" ht="20.100000000000001" customHeight="1" x14ac:dyDescent="0.25"/>
    <row r="337" ht="20.100000000000001" customHeight="1" x14ac:dyDescent="0.25"/>
    <row r="338" ht="20.100000000000001" customHeight="1" x14ac:dyDescent="0.25"/>
    <row r="339" ht="20.100000000000001" customHeight="1" x14ac:dyDescent="0.25"/>
    <row r="340" ht="20.100000000000001" customHeight="1" x14ac:dyDescent="0.25"/>
    <row r="341" ht="20.100000000000001" customHeight="1" x14ac:dyDescent="0.25"/>
    <row r="342" ht="20.100000000000001" customHeight="1" x14ac:dyDescent="0.25"/>
    <row r="343" ht="20.100000000000001" customHeight="1" x14ac:dyDescent="0.25"/>
    <row r="344" ht="20.100000000000001" customHeight="1" x14ac:dyDescent="0.25"/>
    <row r="345" ht="20.100000000000001" customHeight="1" x14ac:dyDescent="0.25"/>
    <row r="346" ht="20.100000000000001" customHeight="1" x14ac:dyDescent="0.25"/>
    <row r="347" ht="20.100000000000001" customHeight="1" x14ac:dyDescent="0.25"/>
    <row r="348" ht="20.100000000000001" customHeight="1" x14ac:dyDescent="0.25"/>
    <row r="349" ht="20.100000000000001" customHeight="1" x14ac:dyDescent="0.25"/>
    <row r="350" ht="20.100000000000001" customHeight="1" x14ac:dyDescent="0.25"/>
    <row r="351" ht="20.100000000000001" customHeight="1" x14ac:dyDescent="0.25"/>
    <row r="352" ht="20.100000000000001" customHeight="1" x14ac:dyDescent="0.25"/>
    <row r="353" ht="20.100000000000001" customHeight="1" x14ac:dyDescent="0.25"/>
    <row r="354" ht="20.100000000000001" customHeight="1" x14ac:dyDescent="0.25"/>
    <row r="355" ht="20.100000000000001" customHeight="1" x14ac:dyDescent="0.25"/>
    <row r="356" ht="20.100000000000001" customHeight="1" x14ac:dyDescent="0.25"/>
    <row r="357" ht="20.100000000000001" customHeight="1" x14ac:dyDescent="0.25"/>
    <row r="358" ht="20.100000000000001" customHeight="1" x14ac:dyDescent="0.25"/>
    <row r="359" ht="20.100000000000001" customHeight="1" x14ac:dyDescent="0.25"/>
    <row r="360" ht="20.100000000000001" customHeight="1" x14ac:dyDescent="0.25"/>
    <row r="361" ht="20.100000000000001" customHeight="1" x14ac:dyDescent="0.25"/>
    <row r="362" ht="20.100000000000001" customHeight="1" x14ac:dyDescent="0.25"/>
    <row r="363" ht="20.100000000000001" customHeight="1" x14ac:dyDescent="0.25"/>
    <row r="364" ht="20.100000000000001" customHeight="1" x14ac:dyDescent="0.25"/>
    <row r="365" ht="20.100000000000001" customHeight="1" x14ac:dyDescent="0.25"/>
    <row r="366" ht="20.100000000000001" customHeight="1" x14ac:dyDescent="0.25"/>
    <row r="367" ht="20.100000000000001" customHeight="1" x14ac:dyDescent="0.25"/>
    <row r="368" ht="20.100000000000001" customHeight="1" x14ac:dyDescent="0.25"/>
    <row r="369" ht="20.100000000000001" customHeight="1" x14ac:dyDescent="0.25"/>
    <row r="370" ht="20.100000000000001" customHeight="1" x14ac:dyDescent="0.25"/>
    <row r="371" ht="20.100000000000001" customHeight="1" x14ac:dyDescent="0.25"/>
    <row r="372" ht="20.100000000000001" customHeight="1" x14ac:dyDescent="0.25"/>
    <row r="373" ht="20.100000000000001" customHeight="1" x14ac:dyDescent="0.25"/>
    <row r="374" ht="20.100000000000001" customHeight="1" x14ac:dyDescent="0.25"/>
    <row r="375" ht="20.100000000000001" customHeight="1" x14ac:dyDescent="0.25"/>
    <row r="376" ht="20.100000000000001" customHeight="1" x14ac:dyDescent="0.25"/>
    <row r="377" ht="20.100000000000001" customHeight="1" x14ac:dyDescent="0.25"/>
    <row r="378" ht="20.100000000000001" customHeight="1" x14ac:dyDescent="0.25"/>
    <row r="379" ht="20.100000000000001" customHeight="1" x14ac:dyDescent="0.25"/>
    <row r="380" ht="20.100000000000001" customHeight="1" x14ac:dyDescent="0.25"/>
    <row r="381" ht="20.100000000000001" customHeight="1" x14ac:dyDescent="0.25"/>
    <row r="382" ht="20.100000000000001" customHeight="1" x14ac:dyDescent="0.25"/>
    <row r="383" ht="20.100000000000001" customHeight="1" x14ac:dyDescent="0.25"/>
    <row r="384" ht="20.100000000000001" customHeight="1" x14ac:dyDescent="0.25"/>
    <row r="385" ht="20.100000000000001" customHeight="1" x14ac:dyDescent="0.25"/>
    <row r="386" ht="20.100000000000001" customHeight="1" x14ac:dyDescent="0.25"/>
    <row r="387" ht="20.100000000000001" customHeight="1" x14ac:dyDescent="0.25"/>
    <row r="388" ht="20.100000000000001" customHeight="1" x14ac:dyDescent="0.25"/>
    <row r="389" ht="20.100000000000001" customHeight="1" x14ac:dyDescent="0.25"/>
    <row r="390" ht="20.100000000000001" customHeight="1" x14ac:dyDescent="0.25"/>
    <row r="391" ht="20.100000000000001" customHeight="1" x14ac:dyDescent="0.25"/>
    <row r="392" ht="20.100000000000001" customHeight="1" x14ac:dyDescent="0.25"/>
    <row r="393" ht="20.100000000000001" customHeight="1" x14ac:dyDescent="0.25"/>
    <row r="394" ht="20.100000000000001" customHeight="1" x14ac:dyDescent="0.25"/>
    <row r="395" ht="20.100000000000001" customHeight="1" x14ac:dyDescent="0.25"/>
    <row r="396" ht="20.100000000000001" customHeight="1" x14ac:dyDescent="0.25"/>
    <row r="397" ht="20.100000000000001" customHeight="1" x14ac:dyDescent="0.25"/>
    <row r="398" ht="20.100000000000001" customHeight="1" x14ac:dyDescent="0.25"/>
    <row r="399" ht="20.100000000000001" customHeight="1" x14ac:dyDescent="0.25"/>
    <row r="400" ht="20.100000000000001" customHeight="1" x14ac:dyDescent="0.25"/>
    <row r="401" ht="20.100000000000001" customHeight="1" x14ac:dyDescent="0.25"/>
    <row r="402" ht="20.100000000000001" customHeight="1" x14ac:dyDescent="0.25"/>
    <row r="403" ht="20.100000000000001" customHeight="1" x14ac:dyDescent="0.25"/>
    <row r="404" ht="20.100000000000001" customHeight="1" x14ac:dyDescent="0.25"/>
    <row r="405" ht="20.100000000000001" customHeight="1" x14ac:dyDescent="0.25"/>
    <row r="406" ht="20.100000000000001" customHeight="1" x14ac:dyDescent="0.25"/>
    <row r="407" ht="20.100000000000001" customHeight="1" x14ac:dyDescent="0.25"/>
    <row r="408" ht="20.100000000000001" customHeight="1" x14ac:dyDescent="0.25"/>
    <row r="409" ht="20.100000000000001" customHeight="1" x14ac:dyDescent="0.25"/>
    <row r="410" ht="20.100000000000001" customHeight="1" x14ac:dyDescent="0.25"/>
    <row r="411" ht="20.100000000000001" customHeight="1" x14ac:dyDescent="0.25"/>
    <row r="412" ht="20.100000000000001" customHeight="1" x14ac:dyDescent="0.25"/>
    <row r="413" ht="20.100000000000001" customHeight="1" x14ac:dyDescent="0.25"/>
    <row r="414" ht="20.100000000000001" customHeight="1" x14ac:dyDescent="0.25"/>
    <row r="415" ht="20.100000000000001" customHeight="1" x14ac:dyDescent="0.25"/>
    <row r="416" ht="20.100000000000001" customHeight="1" x14ac:dyDescent="0.25"/>
    <row r="417" ht="20.100000000000001" customHeight="1" x14ac:dyDescent="0.25"/>
    <row r="418" ht="20.100000000000001" customHeight="1" x14ac:dyDescent="0.25"/>
    <row r="419" ht="20.100000000000001" customHeight="1" x14ac:dyDescent="0.25"/>
    <row r="420" ht="20.100000000000001" customHeight="1" x14ac:dyDescent="0.25"/>
    <row r="421" ht="20.100000000000001" customHeight="1" x14ac:dyDescent="0.25"/>
    <row r="422" ht="20.100000000000001" customHeight="1" x14ac:dyDescent="0.25"/>
    <row r="423" ht="20.100000000000001" customHeight="1" x14ac:dyDescent="0.25"/>
    <row r="424" ht="20.100000000000001" customHeight="1" x14ac:dyDescent="0.25"/>
    <row r="425" ht="20.100000000000001" customHeight="1" x14ac:dyDescent="0.25"/>
    <row r="426" ht="20.100000000000001" customHeight="1" x14ac:dyDescent="0.25"/>
    <row r="427" ht="20.100000000000001" customHeight="1" x14ac:dyDescent="0.25"/>
    <row r="428" ht="20.100000000000001" customHeight="1" x14ac:dyDescent="0.25"/>
    <row r="429" ht="20.100000000000001" customHeight="1" x14ac:dyDescent="0.25"/>
    <row r="430" ht="20.100000000000001" customHeight="1" x14ac:dyDescent="0.25"/>
    <row r="431" ht="20.100000000000001" customHeight="1" x14ac:dyDescent="0.25"/>
    <row r="432" ht="20.100000000000001" customHeight="1" x14ac:dyDescent="0.25"/>
    <row r="433" ht="20.100000000000001" customHeight="1" x14ac:dyDescent="0.25"/>
    <row r="434" ht="20.100000000000001" customHeight="1" x14ac:dyDescent="0.25"/>
    <row r="435" ht="20.100000000000001" customHeight="1" x14ac:dyDescent="0.25"/>
    <row r="436" ht="20.100000000000001" customHeight="1" x14ac:dyDescent="0.25"/>
    <row r="437" ht="20.100000000000001" customHeight="1" x14ac:dyDescent="0.25"/>
    <row r="438" ht="20.100000000000001" customHeight="1" x14ac:dyDescent="0.25"/>
    <row r="439" ht="20.100000000000001" customHeight="1" x14ac:dyDescent="0.25"/>
    <row r="440" ht="20.100000000000001" customHeight="1" x14ac:dyDescent="0.25"/>
    <row r="441" ht="20.100000000000001" customHeight="1" x14ac:dyDescent="0.25"/>
    <row r="442" ht="20.100000000000001" customHeight="1" x14ac:dyDescent="0.25"/>
    <row r="443" ht="20.100000000000001" customHeight="1" x14ac:dyDescent="0.25"/>
    <row r="444" ht="20.100000000000001" customHeight="1" x14ac:dyDescent="0.25"/>
    <row r="445" ht="20.100000000000001" customHeight="1" x14ac:dyDescent="0.25"/>
    <row r="446" ht="20.100000000000001" customHeight="1" x14ac:dyDescent="0.25"/>
    <row r="447" ht="20.100000000000001" customHeight="1" x14ac:dyDescent="0.25"/>
    <row r="448" ht="20.100000000000001" customHeight="1" x14ac:dyDescent="0.25"/>
    <row r="449" ht="20.100000000000001" customHeight="1" x14ac:dyDescent="0.25"/>
    <row r="450" ht="20.100000000000001" customHeight="1" x14ac:dyDescent="0.25"/>
    <row r="451" ht="20.100000000000001" customHeight="1" x14ac:dyDescent="0.25"/>
    <row r="452" ht="20.100000000000001" customHeight="1" x14ac:dyDescent="0.25"/>
    <row r="453" ht="20.100000000000001" customHeight="1" x14ac:dyDescent="0.25"/>
    <row r="454" ht="20.100000000000001" customHeight="1" x14ac:dyDescent="0.25"/>
    <row r="455" ht="20.100000000000001" customHeight="1" x14ac:dyDescent="0.25"/>
    <row r="456" ht="20.100000000000001" customHeight="1" x14ac:dyDescent="0.25"/>
    <row r="457" ht="20.100000000000001" customHeight="1" x14ac:dyDescent="0.25"/>
    <row r="458" ht="20.100000000000001" customHeight="1" x14ac:dyDescent="0.25"/>
    <row r="459" ht="20.100000000000001" customHeight="1" x14ac:dyDescent="0.25"/>
    <row r="460" ht="20.100000000000001" customHeight="1" x14ac:dyDescent="0.25"/>
    <row r="461" ht="20.100000000000001" customHeight="1" x14ac:dyDescent="0.25"/>
    <row r="462" ht="20.100000000000001" customHeight="1" x14ac:dyDescent="0.25"/>
    <row r="463" ht="20.100000000000001" customHeight="1" x14ac:dyDescent="0.25"/>
    <row r="464" ht="20.100000000000001" customHeight="1" x14ac:dyDescent="0.25"/>
    <row r="465" ht="20.100000000000001" customHeight="1" x14ac:dyDescent="0.25"/>
    <row r="466" ht="20.100000000000001" customHeight="1" x14ac:dyDescent="0.25"/>
    <row r="467" ht="20.100000000000001" customHeight="1" x14ac:dyDescent="0.25"/>
    <row r="468" ht="20.100000000000001" customHeight="1" x14ac:dyDescent="0.25"/>
    <row r="469" ht="20.100000000000001" customHeight="1" x14ac:dyDescent="0.25"/>
    <row r="470" ht="20.100000000000001" customHeight="1" x14ac:dyDescent="0.25"/>
    <row r="471" ht="20.100000000000001" customHeight="1" x14ac:dyDescent="0.25"/>
    <row r="472" ht="20.100000000000001" customHeight="1" x14ac:dyDescent="0.25"/>
    <row r="473" ht="20.100000000000001" customHeight="1" x14ac:dyDescent="0.25"/>
    <row r="474" ht="20.100000000000001" customHeight="1" x14ac:dyDescent="0.25"/>
    <row r="475" ht="20.100000000000001" customHeight="1" x14ac:dyDescent="0.25"/>
    <row r="476" ht="20.100000000000001" customHeight="1" x14ac:dyDescent="0.25"/>
    <row r="477" ht="20.100000000000001" customHeight="1" x14ac:dyDescent="0.25"/>
    <row r="478" ht="20.100000000000001" customHeight="1" x14ac:dyDescent="0.25"/>
    <row r="479" ht="20.100000000000001" customHeight="1" x14ac:dyDescent="0.25"/>
    <row r="480" ht="20.100000000000001" customHeight="1" x14ac:dyDescent="0.25"/>
    <row r="481" ht="20.100000000000001" customHeight="1" x14ac:dyDescent="0.25"/>
    <row r="482" ht="20.100000000000001" customHeight="1" x14ac:dyDescent="0.25"/>
    <row r="483" ht="20.100000000000001" customHeight="1" x14ac:dyDescent="0.25"/>
    <row r="484" ht="20.100000000000001" customHeight="1" x14ac:dyDescent="0.25"/>
    <row r="485" ht="20.100000000000001" customHeight="1" x14ac:dyDescent="0.25"/>
    <row r="486" ht="20.100000000000001" customHeight="1" x14ac:dyDescent="0.25"/>
    <row r="487" ht="20.100000000000001" customHeight="1" x14ac:dyDescent="0.25"/>
    <row r="488" ht="20.100000000000001" customHeight="1" x14ac:dyDescent="0.25"/>
    <row r="489" ht="20.100000000000001" customHeight="1" x14ac:dyDescent="0.25"/>
    <row r="490" ht="20.100000000000001" customHeight="1" x14ac:dyDescent="0.25"/>
    <row r="491" ht="20.100000000000001" customHeight="1" x14ac:dyDescent="0.25"/>
    <row r="492" ht="20.100000000000001" customHeight="1" x14ac:dyDescent="0.25"/>
    <row r="493" ht="20.100000000000001" customHeight="1" x14ac:dyDescent="0.25"/>
    <row r="494" ht="20.100000000000001" customHeight="1" x14ac:dyDescent="0.25"/>
    <row r="495" ht="20.100000000000001" customHeight="1" x14ac:dyDescent="0.25"/>
    <row r="496" ht="20.100000000000001" customHeight="1" x14ac:dyDescent="0.25"/>
    <row r="497" ht="20.100000000000001" customHeight="1" x14ac:dyDescent="0.25"/>
    <row r="498" ht="20.100000000000001" customHeight="1" x14ac:dyDescent="0.25"/>
    <row r="499" ht="20.100000000000001" customHeight="1" x14ac:dyDescent="0.25"/>
    <row r="500" ht="20.100000000000001" customHeight="1" x14ac:dyDescent="0.25"/>
    <row r="501" ht="20.100000000000001" customHeight="1" x14ac:dyDescent="0.25"/>
    <row r="502" ht="20.100000000000001" customHeight="1" x14ac:dyDescent="0.25"/>
    <row r="503" ht="20.100000000000001" customHeight="1" x14ac:dyDescent="0.25"/>
    <row r="504" ht="20.100000000000001" customHeight="1" x14ac:dyDescent="0.25"/>
    <row r="505" ht="20.100000000000001" customHeight="1" x14ac:dyDescent="0.25"/>
    <row r="506" ht="20.100000000000001" customHeight="1" x14ac:dyDescent="0.25"/>
    <row r="507" ht="20.100000000000001" customHeight="1" x14ac:dyDescent="0.25"/>
    <row r="508" ht="20.100000000000001" customHeight="1" x14ac:dyDescent="0.25"/>
    <row r="509" ht="20.100000000000001" customHeight="1" x14ac:dyDescent="0.25"/>
    <row r="510" ht="20.100000000000001" customHeight="1" x14ac:dyDescent="0.25"/>
    <row r="511" ht="20.100000000000001" customHeight="1" x14ac:dyDescent="0.25"/>
    <row r="512" ht="20.100000000000001" customHeight="1" x14ac:dyDescent="0.25"/>
    <row r="513" ht="20.100000000000001" customHeight="1" x14ac:dyDescent="0.25"/>
    <row r="514" ht="20.100000000000001" customHeight="1" x14ac:dyDescent="0.25"/>
    <row r="515" ht="20.100000000000001" customHeight="1" x14ac:dyDescent="0.25"/>
    <row r="516" ht="20.100000000000001" customHeight="1" x14ac:dyDescent="0.25"/>
    <row r="517" ht="20.100000000000001" customHeight="1" x14ac:dyDescent="0.25"/>
    <row r="518" ht="20.100000000000001" customHeight="1" x14ac:dyDescent="0.25"/>
    <row r="519" ht="20.100000000000001" customHeight="1" x14ac:dyDescent="0.25"/>
    <row r="520" ht="20.100000000000001" customHeight="1" x14ac:dyDescent="0.25"/>
    <row r="521" ht="20.100000000000001" customHeight="1" x14ac:dyDescent="0.25"/>
    <row r="522" ht="20.100000000000001" customHeight="1" x14ac:dyDescent="0.25"/>
    <row r="523" ht="20.100000000000001" customHeight="1" x14ac:dyDescent="0.25"/>
    <row r="524" ht="20.100000000000001" customHeight="1" x14ac:dyDescent="0.25"/>
    <row r="525" ht="20.100000000000001" customHeight="1" x14ac:dyDescent="0.25"/>
    <row r="526" ht="20.100000000000001" customHeight="1" x14ac:dyDescent="0.25"/>
    <row r="527" ht="20.100000000000001" customHeight="1" x14ac:dyDescent="0.25"/>
    <row r="528" ht="20.100000000000001" customHeight="1" x14ac:dyDescent="0.25"/>
    <row r="529" ht="20.100000000000001" customHeight="1" x14ac:dyDescent="0.25"/>
    <row r="530" ht="20.100000000000001" customHeight="1" x14ac:dyDescent="0.25"/>
    <row r="531" ht="20.100000000000001" customHeight="1" x14ac:dyDescent="0.25"/>
    <row r="532" ht="20.100000000000001" customHeight="1" x14ac:dyDescent="0.25"/>
    <row r="533" ht="20.100000000000001" customHeight="1" x14ac:dyDescent="0.25"/>
    <row r="534" ht="20.100000000000001" customHeight="1" x14ac:dyDescent="0.25"/>
    <row r="535" ht="20.100000000000001" customHeight="1" x14ac:dyDescent="0.25"/>
    <row r="536" ht="20.100000000000001" customHeight="1" x14ac:dyDescent="0.25"/>
    <row r="537" ht="20.100000000000001" customHeight="1" x14ac:dyDescent="0.25"/>
    <row r="538" ht="20.100000000000001" customHeight="1" x14ac:dyDescent="0.25"/>
    <row r="539" ht="20.100000000000001" customHeight="1" x14ac:dyDescent="0.25"/>
    <row r="540" ht="20.100000000000001" customHeight="1" x14ac:dyDescent="0.25"/>
    <row r="541" ht="20.100000000000001" customHeight="1" x14ac:dyDescent="0.25"/>
    <row r="542" ht="20.100000000000001" customHeight="1" x14ac:dyDescent="0.25"/>
    <row r="543" ht="20.100000000000001" customHeight="1" x14ac:dyDescent="0.25"/>
    <row r="544" ht="20.100000000000001" customHeight="1" x14ac:dyDescent="0.25"/>
    <row r="545" ht="20.100000000000001" customHeight="1" x14ac:dyDescent="0.25"/>
    <row r="546" ht="20.100000000000001" customHeight="1" x14ac:dyDescent="0.25"/>
    <row r="547" ht="20.100000000000001" customHeight="1" x14ac:dyDescent="0.25"/>
    <row r="548" ht="20.100000000000001" customHeight="1" x14ac:dyDescent="0.25"/>
    <row r="549" ht="20.100000000000001" customHeight="1" x14ac:dyDescent="0.25"/>
    <row r="550" ht="20.100000000000001" customHeight="1" x14ac:dyDescent="0.25"/>
    <row r="551" ht="20.100000000000001" customHeight="1" x14ac:dyDescent="0.25"/>
    <row r="552" ht="20.100000000000001" customHeight="1" x14ac:dyDescent="0.25"/>
    <row r="553" ht="20.100000000000001" customHeight="1" x14ac:dyDescent="0.25"/>
    <row r="554" ht="20.100000000000001" customHeight="1" x14ac:dyDescent="0.25"/>
    <row r="555" ht="20.100000000000001" customHeight="1" x14ac:dyDescent="0.25"/>
    <row r="556" ht="20.100000000000001" customHeight="1" x14ac:dyDescent="0.25"/>
    <row r="557" ht="20.100000000000001" customHeight="1" x14ac:dyDescent="0.25"/>
    <row r="558" ht="20.100000000000001" customHeight="1" x14ac:dyDescent="0.25"/>
    <row r="559" ht="20.100000000000001" customHeight="1" x14ac:dyDescent="0.25"/>
    <row r="560" ht="20.100000000000001" customHeight="1" x14ac:dyDescent="0.25"/>
    <row r="561" ht="20.100000000000001" customHeight="1" x14ac:dyDescent="0.25"/>
    <row r="562" ht="20.100000000000001" customHeight="1" x14ac:dyDescent="0.25"/>
    <row r="563" ht="20.100000000000001" customHeight="1" x14ac:dyDescent="0.25"/>
    <row r="564" ht="20.100000000000001" customHeight="1" x14ac:dyDescent="0.25"/>
    <row r="565" ht="20.100000000000001" customHeight="1" x14ac:dyDescent="0.25"/>
    <row r="566" ht="20.100000000000001" customHeight="1" x14ac:dyDescent="0.25"/>
    <row r="567" ht="20.100000000000001" customHeight="1" x14ac:dyDescent="0.25"/>
    <row r="568" ht="20.100000000000001" customHeight="1" x14ac:dyDescent="0.25"/>
    <row r="569" ht="20.100000000000001" customHeight="1" x14ac:dyDescent="0.25"/>
    <row r="570" ht="20.100000000000001" customHeight="1" x14ac:dyDescent="0.25"/>
    <row r="571" ht="20.100000000000001" customHeight="1" x14ac:dyDescent="0.25"/>
    <row r="572" ht="20.100000000000001" customHeight="1" x14ac:dyDescent="0.25"/>
    <row r="573" ht="20.100000000000001" customHeight="1" x14ac:dyDescent="0.25"/>
    <row r="574" ht="20.100000000000001" customHeight="1" x14ac:dyDescent="0.25"/>
    <row r="575" ht="20.100000000000001" customHeight="1" x14ac:dyDescent="0.25"/>
    <row r="576" ht="20.100000000000001" customHeight="1" x14ac:dyDescent="0.25"/>
    <row r="577" ht="20.100000000000001" customHeight="1" x14ac:dyDescent="0.25"/>
    <row r="578" ht="20.100000000000001" customHeight="1" x14ac:dyDescent="0.25"/>
    <row r="579" ht="20.100000000000001" customHeight="1" x14ac:dyDescent="0.25"/>
    <row r="580" ht="20.100000000000001" customHeight="1" x14ac:dyDescent="0.25"/>
    <row r="581" ht="20.100000000000001" customHeight="1" x14ac:dyDescent="0.25"/>
    <row r="582" ht="20.100000000000001" customHeight="1" x14ac:dyDescent="0.25"/>
    <row r="583" ht="20.100000000000001" customHeight="1" x14ac:dyDescent="0.25"/>
    <row r="584" ht="20.100000000000001" customHeight="1" x14ac:dyDescent="0.25"/>
    <row r="585" ht="20.100000000000001" customHeight="1" x14ac:dyDescent="0.25"/>
    <row r="586" ht="20.100000000000001" customHeight="1" x14ac:dyDescent="0.25"/>
    <row r="587" ht="20.100000000000001" customHeight="1" x14ac:dyDescent="0.25"/>
    <row r="588" ht="20.100000000000001" customHeight="1" x14ac:dyDescent="0.25"/>
    <row r="589" ht="20.100000000000001" customHeight="1" x14ac:dyDescent="0.25"/>
    <row r="590" ht="20.100000000000001" customHeight="1" x14ac:dyDescent="0.25"/>
    <row r="591" ht="20.100000000000001" customHeight="1" x14ac:dyDescent="0.25"/>
    <row r="592" ht="20.100000000000001" customHeight="1" x14ac:dyDescent="0.25"/>
    <row r="593" ht="20.100000000000001" customHeight="1" x14ac:dyDescent="0.25"/>
    <row r="594" ht="20.100000000000001" customHeight="1" x14ac:dyDescent="0.25"/>
    <row r="595" ht="20.100000000000001" customHeight="1" x14ac:dyDescent="0.25"/>
    <row r="596" ht="20.100000000000001" customHeight="1" x14ac:dyDescent="0.25"/>
    <row r="597" ht="20.100000000000001" customHeight="1" x14ac:dyDescent="0.25"/>
    <row r="598" ht="20.100000000000001" customHeight="1" x14ac:dyDescent="0.25"/>
    <row r="599" ht="20.100000000000001" customHeight="1" x14ac:dyDescent="0.25"/>
    <row r="600" ht="20.100000000000001" customHeight="1" x14ac:dyDescent="0.25"/>
    <row r="601" ht="20.100000000000001" customHeight="1" x14ac:dyDescent="0.25"/>
    <row r="602" ht="20.100000000000001" customHeight="1" x14ac:dyDescent="0.25"/>
    <row r="603" ht="20.100000000000001" customHeight="1" x14ac:dyDescent="0.25"/>
    <row r="604" ht="20.100000000000001" customHeight="1" x14ac:dyDescent="0.25"/>
    <row r="605" ht="20.100000000000001" customHeight="1" x14ac:dyDescent="0.25"/>
    <row r="606" ht="20.100000000000001" customHeight="1" x14ac:dyDescent="0.25"/>
    <row r="607" ht="20.100000000000001" customHeight="1" x14ac:dyDescent="0.25"/>
    <row r="608" ht="20.100000000000001" customHeight="1" x14ac:dyDescent="0.25"/>
    <row r="609" ht="20.100000000000001" customHeight="1" x14ac:dyDescent="0.25"/>
    <row r="610" ht="20.100000000000001" customHeight="1" x14ac:dyDescent="0.25"/>
    <row r="611" ht="20.100000000000001" customHeight="1" x14ac:dyDescent="0.25"/>
    <row r="612" ht="20.100000000000001" customHeight="1" x14ac:dyDescent="0.25"/>
    <row r="613" ht="20.100000000000001" customHeight="1" x14ac:dyDescent="0.25"/>
    <row r="614" ht="20.100000000000001" customHeight="1" x14ac:dyDescent="0.25"/>
    <row r="615" ht="20.100000000000001" customHeight="1" x14ac:dyDescent="0.25"/>
    <row r="616" ht="20.100000000000001" customHeight="1" x14ac:dyDescent="0.25"/>
    <row r="617" ht="20.100000000000001" customHeight="1" x14ac:dyDescent="0.25"/>
    <row r="618" ht="20.100000000000001" customHeight="1" x14ac:dyDescent="0.25"/>
    <row r="619" ht="20.100000000000001" customHeight="1" x14ac:dyDescent="0.25"/>
    <row r="620" ht="20.100000000000001" customHeight="1" x14ac:dyDescent="0.25"/>
    <row r="621" ht="20.100000000000001" customHeight="1" x14ac:dyDescent="0.25"/>
    <row r="622" ht="20.100000000000001" customHeight="1" x14ac:dyDescent="0.25"/>
    <row r="623" ht="20.100000000000001" customHeight="1" x14ac:dyDescent="0.25"/>
    <row r="624" ht="20.100000000000001" customHeight="1" x14ac:dyDescent="0.25"/>
    <row r="625" ht="20.100000000000001" customHeight="1" x14ac:dyDescent="0.25"/>
    <row r="626" ht="20.100000000000001" customHeight="1" x14ac:dyDescent="0.25"/>
    <row r="627" ht="20.100000000000001" customHeight="1" x14ac:dyDescent="0.25"/>
    <row r="628" ht="20.100000000000001" customHeight="1" x14ac:dyDescent="0.25"/>
    <row r="629" ht="20.100000000000001" customHeight="1" x14ac:dyDescent="0.25"/>
    <row r="630" ht="20.100000000000001" customHeight="1" x14ac:dyDescent="0.25"/>
    <row r="631" ht="20.100000000000001" customHeight="1" x14ac:dyDescent="0.25"/>
    <row r="632" ht="20.100000000000001" customHeight="1" x14ac:dyDescent="0.25"/>
    <row r="633" ht="20.100000000000001" customHeight="1" x14ac:dyDescent="0.25"/>
    <row r="634" ht="20.100000000000001" customHeight="1" x14ac:dyDescent="0.25"/>
    <row r="635" ht="20.100000000000001" customHeight="1" x14ac:dyDescent="0.25"/>
    <row r="636" ht="20.100000000000001" customHeight="1" x14ac:dyDescent="0.25"/>
    <row r="637" ht="20.100000000000001" customHeight="1" x14ac:dyDescent="0.25"/>
    <row r="638" ht="20.100000000000001" customHeight="1" x14ac:dyDescent="0.25"/>
    <row r="639" ht="20.100000000000001" customHeight="1" x14ac:dyDescent="0.25"/>
    <row r="640" ht="20.100000000000001" customHeight="1" x14ac:dyDescent="0.25"/>
    <row r="641" ht="20.100000000000001" customHeight="1" x14ac:dyDescent="0.25"/>
    <row r="642" ht="20.100000000000001" customHeight="1" x14ac:dyDescent="0.25"/>
    <row r="643" ht="20.100000000000001" customHeight="1" x14ac:dyDescent="0.25"/>
    <row r="644" ht="20.100000000000001" customHeight="1" x14ac:dyDescent="0.25"/>
    <row r="645" ht="20.100000000000001" customHeight="1" x14ac:dyDescent="0.25"/>
    <row r="646" ht="20.100000000000001" customHeight="1" x14ac:dyDescent="0.25"/>
    <row r="647" ht="20.100000000000001" customHeight="1" x14ac:dyDescent="0.25"/>
    <row r="648" ht="20.100000000000001" customHeight="1" x14ac:dyDescent="0.25"/>
    <row r="649" ht="20.100000000000001" customHeight="1" x14ac:dyDescent="0.25"/>
    <row r="650" ht="20.100000000000001" customHeight="1" x14ac:dyDescent="0.25"/>
    <row r="651" ht="20.100000000000001" customHeight="1" x14ac:dyDescent="0.25"/>
    <row r="652" ht="20.100000000000001" customHeight="1" x14ac:dyDescent="0.25"/>
    <row r="653" ht="20.100000000000001" customHeight="1" x14ac:dyDescent="0.25"/>
    <row r="654" ht="20.100000000000001" customHeight="1" x14ac:dyDescent="0.25"/>
    <row r="655" ht="20.100000000000001" customHeight="1" x14ac:dyDescent="0.25"/>
    <row r="656" ht="20.100000000000001" customHeight="1" x14ac:dyDescent="0.25"/>
    <row r="657" ht="20.100000000000001" customHeight="1" x14ac:dyDescent="0.25"/>
    <row r="658" ht="20.100000000000001" customHeight="1" x14ac:dyDescent="0.25"/>
    <row r="659" ht="20.100000000000001" customHeight="1" x14ac:dyDescent="0.25"/>
    <row r="660" ht="20.100000000000001" customHeight="1" x14ac:dyDescent="0.25"/>
    <row r="661" ht="20.100000000000001" customHeight="1" x14ac:dyDescent="0.25"/>
    <row r="662" ht="20.100000000000001" customHeight="1" x14ac:dyDescent="0.25"/>
    <row r="663" ht="20.100000000000001" customHeight="1" x14ac:dyDescent="0.25"/>
    <row r="664" ht="20.100000000000001" customHeight="1" x14ac:dyDescent="0.25"/>
    <row r="665" ht="20.100000000000001" customHeight="1" x14ac:dyDescent="0.25"/>
    <row r="666" ht="20.100000000000001" customHeight="1" x14ac:dyDescent="0.25"/>
    <row r="667" ht="20.100000000000001" customHeight="1" x14ac:dyDescent="0.25"/>
    <row r="668" ht="20.100000000000001" customHeight="1" x14ac:dyDescent="0.25"/>
    <row r="669" ht="20.100000000000001" customHeight="1" x14ac:dyDescent="0.25"/>
    <row r="670" ht="20.100000000000001" customHeight="1" x14ac:dyDescent="0.25"/>
    <row r="671" ht="20.100000000000001" customHeight="1" x14ac:dyDescent="0.25"/>
    <row r="672" ht="20.100000000000001" customHeight="1" x14ac:dyDescent="0.25"/>
    <row r="673" ht="20.100000000000001" customHeight="1" x14ac:dyDescent="0.25"/>
    <row r="674" ht="20.100000000000001" customHeight="1" x14ac:dyDescent="0.25"/>
    <row r="675" ht="20.100000000000001" customHeight="1" x14ac:dyDescent="0.25"/>
    <row r="676" ht="20.100000000000001" customHeight="1" x14ac:dyDescent="0.25"/>
    <row r="677" ht="20.100000000000001" customHeight="1" x14ac:dyDescent="0.25"/>
    <row r="678" ht="20.100000000000001" customHeight="1" x14ac:dyDescent="0.25"/>
    <row r="679" ht="20.100000000000001" customHeight="1" x14ac:dyDescent="0.25"/>
    <row r="680" ht="20.100000000000001" customHeight="1" x14ac:dyDescent="0.25"/>
    <row r="681" ht="20.100000000000001" customHeight="1" x14ac:dyDescent="0.25"/>
    <row r="682" ht="20.100000000000001" customHeight="1" x14ac:dyDescent="0.25"/>
    <row r="683" ht="20.100000000000001" customHeight="1" x14ac:dyDescent="0.25"/>
    <row r="684" ht="20.100000000000001" customHeight="1" x14ac:dyDescent="0.25"/>
    <row r="685" ht="20.100000000000001" customHeight="1" x14ac:dyDescent="0.25"/>
    <row r="686" ht="20.100000000000001" customHeight="1" x14ac:dyDescent="0.25"/>
    <row r="687" ht="20.100000000000001" customHeight="1" x14ac:dyDescent="0.25"/>
    <row r="688" ht="20.100000000000001" customHeight="1" x14ac:dyDescent="0.25"/>
    <row r="689" ht="20.100000000000001" customHeight="1" x14ac:dyDescent="0.25"/>
    <row r="690" ht="20.100000000000001" customHeight="1" x14ac:dyDescent="0.25"/>
    <row r="691" ht="20.100000000000001" customHeight="1" x14ac:dyDescent="0.25"/>
    <row r="692" ht="20.100000000000001" customHeight="1" x14ac:dyDescent="0.25"/>
    <row r="693" ht="20.100000000000001" customHeight="1" x14ac:dyDescent="0.25"/>
    <row r="694" ht="20.100000000000001" customHeight="1" x14ac:dyDescent="0.25"/>
    <row r="695" ht="20.100000000000001" customHeight="1" x14ac:dyDescent="0.25"/>
    <row r="696" ht="20.100000000000001" customHeight="1" x14ac:dyDescent="0.25"/>
    <row r="697" ht="20.100000000000001" customHeight="1" x14ac:dyDescent="0.25"/>
    <row r="698" ht="20.100000000000001" customHeight="1" x14ac:dyDescent="0.25"/>
    <row r="699" ht="20.100000000000001" customHeight="1" x14ac:dyDescent="0.25"/>
    <row r="700" ht="20.100000000000001" customHeight="1" x14ac:dyDescent="0.25"/>
    <row r="701" ht="20.100000000000001" customHeight="1" x14ac:dyDescent="0.25"/>
    <row r="702" ht="20.100000000000001" customHeight="1" x14ac:dyDescent="0.25"/>
    <row r="703" ht="20.100000000000001" customHeight="1" x14ac:dyDescent="0.25"/>
    <row r="704" ht="20.100000000000001" customHeight="1" x14ac:dyDescent="0.25"/>
    <row r="705" ht="20.100000000000001" customHeight="1" x14ac:dyDescent="0.25"/>
    <row r="706" ht="20.100000000000001" customHeight="1" x14ac:dyDescent="0.25"/>
    <row r="707" ht="20.100000000000001" customHeight="1" x14ac:dyDescent="0.25"/>
    <row r="708" ht="20.100000000000001" customHeight="1" x14ac:dyDescent="0.25"/>
    <row r="709" ht="20.100000000000001" customHeight="1" x14ac:dyDescent="0.25"/>
    <row r="710" ht="20.100000000000001" customHeight="1" x14ac:dyDescent="0.25"/>
    <row r="711" ht="20.100000000000001" customHeight="1" x14ac:dyDescent="0.25"/>
    <row r="712" ht="20.100000000000001" customHeight="1" x14ac:dyDescent="0.25"/>
    <row r="713" ht="20.100000000000001" customHeight="1" x14ac:dyDescent="0.25"/>
    <row r="714" ht="20.100000000000001" customHeight="1" x14ac:dyDescent="0.25"/>
    <row r="715" ht="20.100000000000001" customHeight="1" x14ac:dyDescent="0.25"/>
    <row r="716" ht="20.100000000000001" customHeight="1" x14ac:dyDescent="0.25"/>
    <row r="717" ht="20.100000000000001" customHeight="1" x14ac:dyDescent="0.25"/>
    <row r="718" ht="20.100000000000001" customHeight="1" x14ac:dyDescent="0.25"/>
    <row r="719" ht="20.100000000000001" customHeight="1" x14ac:dyDescent="0.25"/>
    <row r="720" ht="20.100000000000001" customHeight="1" x14ac:dyDescent="0.25"/>
    <row r="721" ht="20.100000000000001" customHeight="1" x14ac:dyDescent="0.25"/>
    <row r="722" ht="20.100000000000001" customHeight="1" x14ac:dyDescent="0.25"/>
    <row r="723" ht="20.100000000000001" customHeight="1" x14ac:dyDescent="0.25"/>
    <row r="724" ht="20.100000000000001" customHeight="1" x14ac:dyDescent="0.25"/>
    <row r="725" ht="20.100000000000001" customHeight="1" x14ac:dyDescent="0.25"/>
    <row r="726" ht="20.100000000000001" customHeight="1" x14ac:dyDescent="0.25"/>
    <row r="727" ht="20.100000000000001" customHeight="1" x14ac:dyDescent="0.25"/>
    <row r="728" ht="20.100000000000001" customHeight="1" x14ac:dyDescent="0.25"/>
    <row r="729" ht="20.100000000000001" customHeight="1" x14ac:dyDescent="0.25"/>
    <row r="730" ht="20.100000000000001" customHeight="1" x14ac:dyDescent="0.25"/>
    <row r="731" ht="20.100000000000001" customHeight="1" x14ac:dyDescent="0.25"/>
    <row r="732" ht="20.100000000000001" customHeight="1" x14ac:dyDescent="0.25"/>
    <row r="733" ht="20.100000000000001" customHeight="1" x14ac:dyDescent="0.25"/>
    <row r="734" ht="20.100000000000001" customHeight="1" x14ac:dyDescent="0.25"/>
    <row r="735" ht="20.100000000000001" customHeight="1" x14ac:dyDescent="0.25"/>
    <row r="736" ht="20.100000000000001" customHeight="1" x14ac:dyDescent="0.25"/>
    <row r="737" ht="20.100000000000001" customHeight="1" x14ac:dyDescent="0.25"/>
    <row r="738" ht="20.100000000000001" customHeight="1" x14ac:dyDescent="0.25"/>
    <row r="739" ht="20.100000000000001" customHeight="1" x14ac:dyDescent="0.25"/>
    <row r="740" ht="20.100000000000001" customHeight="1" x14ac:dyDescent="0.25"/>
    <row r="741" ht="20.100000000000001" customHeight="1" x14ac:dyDescent="0.25"/>
    <row r="742" ht="20.100000000000001" customHeight="1" x14ac:dyDescent="0.25"/>
    <row r="743" ht="20.100000000000001" customHeight="1" x14ac:dyDescent="0.25"/>
    <row r="744" ht="20.100000000000001" customHeight="1" x14ac:dyDescent="0.25"/>
    <row r="745" ht="20.100000000000001" customHeight="1" x14ac:dyDescent="0.25"/>
    <row r="746" ht="20.100000000000001" customHeight="1" x14ac:dyDescent="0.25"/>
    <row r="747" ht="20.100000000000001" customHeight="1" x14ac:dyDescent="0.25"/>
    <row r="748" ht="20.100000000000001" customHeight="1" x14ac:dyDescent="0.25"/>
    <row r="749" ht="20.100000000000001" customHeight="1" x14ac:dyDescent="0.25"/>
    <row r="750" ht="20.100000000000001" customHeight="1" x14ac:dyDescent="0.25"/>
    <row r="751" ht="20.100000000000001" customHeight="1" x14ac:dyDescent="0.25"/>
    <row r="752" ht="20.100000000000001" customHeight="1" x14ac:dyDescent="0.25"/>
    <row r="753" ht="20.100000000000001" customHeight="1" x14ac:dyDescent="0.25"/>
    <row r="754" ht="20.100000000000001" customHeight="1" x14ac:dyDescent="0.25"/>
    <row r="755" ht="20.100000000000001" customHeight="1" x14ac:dyDescent="0.25"/>
    <row r="756" ht="20.100000000000001" customHeight="1" x14ac:dyDescent="0.25"/>
    <row r="757" ht="20.100000000000001" customHeight="1" x14ac:dyDescent="0.25"/>
    <row r="758" ht="20.100000000000001" customHeight="1" x14ac:dyDescent="0.25"/>
    <row r="759" ht="20.100000000000001" customHeight="1" x14ac:dyDescent="0.25"/>
    <row r="760" ht="20.100000000000001" customHeight="1" x14ac:dyDescent="0.25"/>
    <row r="761" ht="20.100000000000001" customHeight="1" x14ac:dyDescent="0.25"/>
    <row r="762" ht="20.100000000000001" customHeight="1" x14ac:dyDescent="0.25"/>
    <row r="763" ht="20.100000000000001" customHeight="1" x14ac:dyDescent="0.25"/>
    <row r="764" ht="20.100000000000001" customHeight="1" x14ac:dyDescent="0.25"/>
    <row r="765" ht="20.100000000000001" customHeight="1" x14ac:dyDescent="0.25"/>
    <row r="766" ht="20.100000000000001" customHeight="1" x14ac:dyDescent="0.25"/>
    <row r="767" ht="20.100000000000001" customHeight="1" x14ac:dyDescent="0.25"/>
    <row r="768" ht="20.100000000000001" customHeight="1" x14ac:dyDescent="0.25"/>
    <row r="769" ht="20.100000000000001" customHeight="1" x14ac:dyDescent="0.25"/>
    <row r="770" ht="20.100000000000001" customHeight="1" x14ac:dyDescent="0.25"/>
    <row r="771" ht="20.100000000000001" customHeight="1" x14ac:dyDescent="0.25"/>
    <row r="772" ht="20.100000000000001" customHeight="1" x14ac:dyDescent="0.25"/>
    <row r="773" ht="20.100000000000001" customHeight="1" x14ac:dyDescent="0.25"/>
    <row r="774" ht="20.100000000000001" customHeight="1" x14ac:dyDescent="0.25"/>
    <row r="775" ht="20.100000000000001" customHeight="1" x14ac:dyDescent="0.25"/>
    <row r="776" ht="20.100000000000001" customHeight="1" x14ac:dyDescent="0.25"/>
    <row r="777" ht="20.100000000000001" customHeight="1" x14ac:dyDescent="0.25"/>
    <row r="778" ht="20.100000000000001" customHeight="1" x14ac:dyDescent="0.25"/>
    <row r="779" ht="20.100000000000001" customHeight="1" x14ac:dyDescent="0.25"/>
    <row r="780" ht="20.100000000000001" customHeight="1" x14ac:dyDescent="0.25"/>
    <row r="781" ht="20.100000000000001" customHeight="1" x14ac:dyDescent="0.25"/>
    <row r="782" ht="20.100000000000001" customHeight="1" x14ac:dyDescent="0.25"/>
    <row r="783" ht="20.100000000000001" customHeight="1" x14ac:dyDescent="0.25"/>
    <row r="784" ht="20.100000000000001" customHeight="1" x14ac:dyDescent="0.25"/>
    <row r="785" ht="20.100000000000001" customHeight="1" x14ac:dyDescent="0.25"/>
    <row r="786" ht="20.100000000000001" customHeight="1" x14ac:dyDescent="0.25"/>
    <row r="787" ht="20.100000000000001" customHeight="1" x14ac:dyDescent="0.25"/>
    <row r="788" ht="20.100000000000001" customHeight="1" x14ac:dyDescent="0.25"/>
    <row r="789" ht="20.100000000000001" customHeight="1" x14ac:dyDescent="0.25"/>
    <row r="790" ht="20.100000000000001" customHeight="1" x14ac:dyDescent="0.25"/>
    <row r="791" ht="20.100000000000001" customHeight="1" x14ac:dyDescent="0.25"/>
    <row r="792" ht="20.100000000000001" customHeight="1" x14ac:dyDescent="0.25"/>
    <row r="793" ht="20.100000000000001" customHeight="1" x14ac:dyDescent="0.25"/>
    <row r="794" ht="20.100000000000001" customHeight="1" x14ac:dyDescent="0.25"/>
    <row r="795" ht="20.100000000000001" customHeight="1" x14ac:dyDescent="0.25"/>
    <row r="796" ht="20.100000000000001" customHeight="1" x14ac:dyDescent="0.25"/>
    <row r="797" ht="20.100000000000001" customHeight="1" x14ac:dyDescent="0.25"/>
    <row r="798" ht="20.100000000000001" customHeight="1" x14ac:dyDescent="0.25"/>
    <row r="799" ht="20.100000000000001" customHeight="1" x14ac:dyDescent="0.25"/>
    <row r="800" ht="20.100000000000001" customHeight="1" x14ac:dyDescent="0.25"/>
    <row r="801" ht="20.100000000000001" customHeight="1" x14ac:dyDescent="0.25"/>
    <row r="802" ht="20.100000000000001" customHeight="1" x14ac:dyDescent="0.25"/>
    <row r="803" ht="20.100000000000001" customHeight="1" x14ac:dyDescent="0.25"/>
    <row r="804" ht="20.100000000000001" customHeight="1" x14ac:dyDescent="0.25"/>
    <row r="805" ht="20.100000000000001" customHeight="1" x14ac:dyDescent="0.25"/>
    <row r="806" ht="20.100000000000001" customHeight="1" x14ac:dyDescent="0.25"/>
    <row r="807" ht="20.100000000000001" customHeight="1" x14ac:dyDescent="0.25"/>
    <row r="808" ht="20.100000000000001" customHeight="1" x14ac:dyDescent="0.25"/>
    <row r="809" ht="20.100000000000001" customHeight="1" x14ac:dyDescent="0.25"/>
    <row r="810" ht="20.100000000000001" customHeight="1" x14ac:dyDescent="0.25"/>
    <row r="811" ht="20.100000000000001" customHeight="1" x14ac:dyDescent="0.25"/>
    <row r="812" ht="20.100000000000001" customHeight="1" x14ac:dyDescent="0.25"/>
    <row r="813" ht="20.100000000000001" customHeight="1" x14ac:dyDescent="0.25"/>
    <row r="814" ht="20.100000000000001" customHeight="1" x14ac:dyDescent="0.25"/>
    <row r="815" ht="20.100000000000001" customHeight="1" x14ac:dyDescent="0.25"/>
    <row r="816" ht="20.100000000000001" customHeight="1" x14ac:dyDescent="0.25"/>
    <row r="817" ht="20.100000000000001" customHeight="1" x14ac:dyDescent="0.25"/>
    <row r="818" ht="20.100000000000001" customHeight="1" x14ac:dyDescent="0.25"/>
    <row r="819" ht="20.100000000000001" customHeight="1" x14ac:dyDescent="0.25"/>
    <row r="820" ht="20.100000000000001" customHeight="1" x14ac:dyDescent="0.25"/>
    <row r="821" ht="20.100000000000001" customHeight="1" x14ac:dyDescent="0.25"/>
    <row r="822" ht="20.100000000000001" customHeight="1" x14ac:dyDescent="0.25"/>
    <row r="823" ht="20.100000000000001" customHeight="1" x14ac:dyDescent="0.25"/>
    <row r="824" ht="20.100000000000001" customHeight="1" x14ac:dyDescent="0.25"/>
    <row r="825" ht="20.100000000000001" customHeight="1" x14ac:dyDescent="0.25"/>
    <row r="826" ht="20.100000000000001" customHeight="1" x14ac:dyDescent="0.25"/>
    <row r="827" ht="20.100000000000001" customHeight="1" x14ac:dyDescent="0.25"/>
    <row r="828" ht="20.100000000000001" customHeight="1" x14ac:dyDescent="0.25"/>
    <row r="829" ht="20.100000000000001" customHeight="1" x14ac:dyDescent="0.25"/>
    <row r="830" ht="20.100000000000001" customHeight="1" x14ac:dyDescent="0.25"/>
    <row r="831" ht="20.100000000000001" customHeight="1" x14ac:dyDescent="0.25"/>
    <row r="832" ht="20.100000000000001" customHeight="1" x14ac:dyDescent="0.25"/>
    <row r="833" ht="20.100000000000001" customHeight="1" x14ac:dyDescent="0.25"/>
    <row r="834" ht="20.100000000000001" customHeight="1" x14ac:dyDescent="0.25"/>
    <row r="835" ht="20.100000000000001" customHeight="1" x14ac:dyDescent="0.25"/>
    <row r="836" ht="20.100000000000001" customHeight="1" x14ac:dyDescent="0.25"/>
    <row r="837" ht="20.100000000000001" customHeight="1" x14ac:dyDescent="0.25"/>
    <row r="838" ht="20.100000000000001" customHeight="1" x14ac:dyDescent="0.25"/>
    <row r="839" ht="20.100000000000001" customHeight="1" x14ac:dyDescent="0.25"/>
    <row r="840" ht="20.100000000000001" customHeight="1" x14ac:dyDescent="0.25"/>
    <row r="841" ht="20.100000000000001" customHeight="1" x14ac:dyDescent="0.25"/>
    <row r="842" ht="20.100000000000001" customHeight="1" x14ac:dyDescent="0.25"/>
    <row r="843" ht="20.100000000000001" customHeight="1" x14ac:dyDescent="0.25"/>
    <row r="844" ht="20.100000000000001" customHeight="1" x14ac:dyDescent="0.25"/>
    <row r="845" ht="20.100000000000001" customHeight="1" x14ac:dyDescent="0.25"/>
    <row r="846" ht="20.100000000000001" customHeight="1" x14ac:dyDescent="0.25"/>
    <row r="847" ht="20.100000000000001" customHeight="1" x14ac:dyDescent="0.25"/>
    <row r="848" ht="20.100000000000001" customHeight="1" x14ac:dyDescent="0.25"/>
    <row r="849" ht="20.100000000000001" customHeight="1" x14ac:dyDescent="0.25"/>
    <row r="850" ht="20.100000000000001" customHeight="1" x14ac:dyDescent="0.25"/>
    <row r="851" ht="20.100000000000001" customHeight="1" x14ac:dyDescent="0.25"/>
    <row r="852" ht="20.100000000000001" customHeight="1" x14ac:dyDescent="0.25"/>
    <row r="853" ht="20.100000000000001" customHeight="1" x14ac:dyDescent="0.25"/>
    <row r="854" ht="20.100000000000001" customHeight="1" x14ac:dyDescent="0.25"/>
    <row r="855" ht="20.100000000000001" customHeight="1" x14ac:dyDescent="0.25"/>
    <row r="856" ht="20.100000000000001" customHeight="1" x14ac:dyDescent="0.25"/>
    <row r="857" ht="20.100000000000001" customHeight="1" x14ac:dyDescent="0.25"/>
    <row r="858" ht="20.100000000000001" customHeight="1" x14ac:dyDescent="0.25"/>
    <row r="859" ht="20.100000000000001" customHeight="1" x14ac:dyDescent="0.25"/>
    <row r="860" ht="20.100000000000001" customHeight="1" x14ac:dyDescent="0.25"/>
    <row r="861" ht="20.100000000000001" customHeight="1" x14ac:dyDescent="0.25"/>
    <row r="862" ht="20.100000000000001" customHeight="1" x14ac:dyDescent="0.25"/>
    <row r="863" ht="20.100000000000001" customHeight="1" x14ac:dyDescent="0.25"/>
    <row r="864" ht="20.100000000000001" customHeight="1" x14ac:dyDescent="0.25"/>
    <row r="865" ht="20.100000000000001" customHeight="1" x14ac:dyDescent="0.25"/>
    <row r="866" ht="20.100000000000001" customHeight="1" x14ac:dyDescent="0.25"/>
    <row r="867" ht="20.100000000000001" customHeight="1" x14ac:dyDescent="0.25"/>
    <row r="868" ht="20.100000000000001" customHeight="1" x14ac:dyDescent="0.25"/>
    <row r="869" ht="20.100000000000001" customHeight="1" x14ac:dyDescent="0.25"/>
    <row r="870" ht="20.100000000000001" customHeight="1" x14ac:dyDescent="0.25"/>
    <row r="871" ht="20.100000000000001" customHeight="1" x14ac:dyDescent="0.25"/>
    <row r="872" ht="20.100000000000001" customHeight="1" x14ac:dyDescent="0.25"/>
    <row r="873" ht="20.100000000000001" customHeight="1" x14ac:dyDescent="0.25"/>
    <row r="874" ht="20.100000000000001" customHeight="1" x14ac:dyDescent="0.25"/>
    <row r="875" ht="20.100000000000001" customHeight="1" x14ac:dyDescent="0.25"/>
    <row r="876" ht="20.100000000000001" customHeight="1" x14ac:dyDescent="0.25"/>
    <row r="877" ht="20.100000000000001" customHeight="1" x14ac:dyDescent="0.25"/>
    <row r="878" ht="20.100000000000001" customHeight="1" x14ac:dyDescent="0.25"/>
    <row r="879" ht="20.100000000000001" customHeight="1" x14ac:dyDescent="0.25"/>
    <row r="880" ht="20.100000000000001" customHeight="1" x14ac:dyDescent="0.25"/>
    <row r="881" ht="20.100000000000001" customHeight="1" x14ac:dyDescent="0.25"/>
    <row r="882" ht="20.100000000000001" customHeight="1" x14ac:dyDescent="0.25"/>
    <row r="883" ht="20.100000000000001" customHeight="1" x14ac:dyDescent="0.25"/>
    <row r="884" ht="20.100000000000001" customHeight="1" x14ac:dyDescent="0.25"/>
    <row r="885" ht="20.100000000000001" customHeight="1" x14ac:dyDescent="0.25"/>
    <row r="886" ht="20.100000000000001" customHeight="1" x14ac:dyDescent="0.25"/>
    <row r="887" ht="20.100000000000001" customHeight="1" x14ac:dyDescent="0.25"/>
    <row r="888" ht="20.100000000000001" customHeight="1" x14ac:dyDescent="0.25"/>
    <row r="889" ht="20.100000000000001" customHeight="1" x14ac:dyDescent="0.25"/>
    <row r="890" ht="20.100000000000001" customHeight="1" x14ac:dyDescent="0.25"/>
    <row r="891" ht="20.100000000000001" customHeight="1" x14ac:dyDescent="0.25"/>
    <row r="892" ht="20.100000000000001" customHeight="1" x14ac:dyDescent="0.25"/>
    <row r="893" ht="20.100000000000001" customHeight="1" x14ac:dyDescent="0.25"/>
    <row r="894" ht="20.100000000000001" customHeight="1" x14ac:dyDescent="0.25"/>
    <row r="895" ht="20.100000000000001" customHeight="1" x14ac:dyDescent="0.25"/>
    <row r="896" ht="20.100000000000001" customHeight="1" x14ac:dyDescent="0.25"/>
    <row r="897" ht="20.100000000000001" customHeight="1" x14ac:dyDescent="0.25"/>
    <row r="898" ht="20.100000000000001" customHeight="1" x14ac:dyDescent="0.25"/>
    <row r="899" ht="20.100000000000001" customHeight="1" x14ac:dyDescent="0.25"/>
    <row r="900" ht="20.100000000000001" customHeight="1" x14ac:dyDescent="0.25"/>
    <row r="901" ht="20.100000000000001" customHeight="1" x14ac:dyDescent="0.25"/>
    <row r="902" ht="20.100000000000001" customHeight="1" x14ac:dyDescent="0.25"/>
    <row r="903" ht="20.100000000000001" customHeight="1" x14ac:dyDescent="0.25"/>
    <row r="904" ht="20.100000000000001" customHeight="1" x14ac:dyDescent="0.25"/>
    <row r="905" ht="20.100000000000001" customHeight="1" x14ac:dyDescent="0.25"/>
    <row r="906" ht="20.100000000000001" customHeight="1" x14ac:dyDescent="0.25"/>
    <row r="907" ht="20.100000000000001" customHeight="1" x14ac:dyDescent="0.25"/>
    <row r="908" ht="20.100000000000001" customHeight="1" x14ac:dyDescent="0.25"/>
    <row r="909" ht="20.100000000000001" customHeight="1" x14ac:dyDescent="0.25"/>
    <row r="910" ht="20.100000000000001" customHeight="1" x14ac:dyDescent="0.25"/>
    <row r="911" ht="20.100000000000001" customHeight="1" x14ac:dyDescent="0.25"/>
    <row r="912" ht="20.100000000000001" customHeight="1" x14ac:dyDescent="0.25"/>
    <row r="913" ht="20.100000000000001" customHeight="1" x14ac:dyDescent="0.25"/>
    <row r="914" ht="20.100000000000001" customHeight="1" x14ac:dyDescent="0.25"/>
    <row r="915" ht="20.100000000000001" customHeight="1" x14ac:dyDescent="0.25"/>
    <row r="916" ht="20.100000000000001" customHeight="1" x14ac:dyDescent="0.25"/>
    <row r="917" ht="20.100000000000001" customHeight="1" x14ac:dyDescent="0.25"/>
    <row r="918" ht="20.100000000000001" customHeight="1" x14ac:dyDescent="0.25"/>
    <row r="919" ht="20.100000000000001" customHeight="1" x14ac:dyDescent="0.25"/>
    <row r="920" ht="20.100000000000001" customHeight="1" x14ac:dyDescent="0.25"/>
    <row r="921" ht="20.100000000000001" customHeight="1" x14ac:dyDescent="0.25"/>
    <row r="922" ht="20.100000000000001" customHeight="1" x14ac:dyDescent="0.25"/>
    <row r="923" ht="20.100000000000001" customHeight="1" x14ac:dyDescent="0.25"/>
    <row r="924" ht="20.100000000000001" customHeight="1" x14ac:dyDescent="0.25"/>
    <row r="925" ht="20.100000000000001" customHeight="1" x14ac:dyDescent="0.25"/>
    <row r="926" ht="20.100000000000001" customHeight="1" x14ac:dyDescent="0.25"/>
    <row r="927" ht="20.100000000000001" customHeight="1" x14ac:dyDescent="0.25"/>
    <row r="928" ht="20.100000000000001" customHeight="1" x14ac:dyDescent="0.25"/>
    <row r="929" ht="20.100000000000001" customHeight="1" x14ac:dyDescent="0.25"/>
    <row r="930" ht="20.100000000000001" customHeight="1" x14ac:dyDescent="0.25"/>
    <row r="931" ht="20.100000000000001" customHeight="1" x14ac:dyDescent="0.25"/>
    <row r="932" ht="20.100000000000001" customHeight="1" x14ac:dyDescent="0.25"/>
    <row r="933" ht="20.100000000000001" customHeight="1" x14ac:dyDescent="0.25"/>
    <row r="934" ht="20.100000000000001" customHeight="1" x14ac:dyDescent="0.25"/>
    <row r="935" ht="20.100000000000001" customHeight="1" x14ac:dyDescent="0.25"/>
    <row r="936" ht="20.100000000000001" customHeight="1" x14ac:dyDescent="0.25"/>
    <row r="937" ht="20.100000000000001" customHeight="1" x14ac:dyDescent="0.25"/>
    <row r="938" ht="20.100000000000001" customHeight="1" x14ac:dyDescent="0.25"/>
    <row r="939" ht="20.100000000000001" customHeight="1" x14ac:dyDescent="0.25"/>
    <row r="940" ht="20.100000000000001" customHeight="1" x14ac:dyDescent="0.25"/>
    <row r="941" ht="20.100000000000001" customHeight="1" x14ac:dyDescent="0.25"/>
    <row r="942" ht="20.100000000000001" customHeight="1" x14ac:dyDescent="0.25"/>
    <row r="943" ht="20.100000000000001" customHeight="1" x14ac:dyDescent="0.25"/>
    <row r="944" ht="20.100000000000001" customHeight="1" x14ac:dyDescent="0.25"/>
    <row r="945" ht="20.100000000000001" customHeight="1" x14ac:dyDescent="0.25"/>
    <row r="946" ht="20.100000000000001" customHeight="1" x14ac:dyDescent="0.25"/>
    <row r="947" ht="20.100000000000001" customHeight="1" x14ac:dyDescent="0.25"/>
    <row r="948" ht="20.100000000000001" customHeight="1" x14ac:dyDescent="0.25"/>
    <row r="949" ht="20.100000000000001" customHeight="1" x14ac:dyDescent="0.25"/>
    <row r="950" ht="20.100000000000001" customHeight="1" x14ac:dyDescent="0.25"/>
    <row r="951" ht="20.100000000000001" customHeight="1" x14ac:dyDescent="0.25"/>
    <row r="952" ht="20.100000000000001" customHeight="1" x14ac:dyDescent="0.25"/>
    <row r="953" ht="20.100000000000001" customHeight="1" x14ac:dyDescent="0.25"/>
    <row r="954" ht="20.100000000000001" customHeight="1" x14ac:dyDescent="0.25"/>
    <row r="955" ht="20.100000000000001" customHeight="1" x14ac:dyDescent="0.25"/>
    <row r="956" ht="20.100000000000001" customHeight="1" x14ac:dyDescent="0.25"/>
    <row r="957" ht="20.100000000000001" customHeight="1" x14ac:dyDescent="0.25"/>
    <row r="958" ht="20.100000000000001" customHeight="1" x14ac:dyDescent="0.25"/>
    <row r="959" ht="20.100000000000001" customHeight="1" x14ac:dyDescent="0.25"/>
    <row r="960" ht="20.100000000000001" customHeight="1" x14ac:dyDescent="0.25"/>
    <row r="961" ht="20.100000000000001" customHeight="1" x14ac:dyDescent="0.25"/>
    <row r="962" ht="20.100000000000001" customHeight="1" x14ac:dyDescent="0.25"/>
    <row r="963" ht="20.100000000000001" customHeight="1" x14ac:dyDescent="0.25"/>
    <row r="964" ht="20.100000000000001" customHeight="1" x14ac:dyDescent="0.25"/>
    <row r="965" ht="20.100000000000001" customHeight="1" x14ac:dyDescent="0.25"/>
    <row r="966" ht="20.100000000000001" customHeight="1" x14ac:dyDescent="0.25"/>
    <row r="967" ht="20.100000000000001" customHeight="1" x14ac:dyDescent="0.25"/>
    <row r="968" ht="20.100000000000001" customHeight="1" x14ac:dyDescent="0.25"/>
    <row r="969" ht="20.100000000000001" customHeight="1" x14ac:dyDescent="0.25"/>
    <row r="970" ht="20.100000000000001" customHeight="1" x14ac:dyDescent="0.25"/>
    <row r="971" ht="20.100000000000001" customHeight="1" x14ac:dyDescent="0.25"/>
    <row r="972" ht="20.100000000000001" customHeight="1" x14ac:dyDescent="0.25"/>
    <row r="973" ht="20.100000000000001" customHeight="1" x14ac:dyDescent="0.25"/>
    <row r="974" ht="20.100000000000001" customHeight="1" x14ac:dyDescent="0.25"/>
    <row r="975" ht="20.100000000000001" customHeight="1" x14ac:dyDescent="0.25"/>
    <row r="976" ht="20.100000000000001" customHeight="1" x14ac:dyDescent="0.25"/>
    <row r="977" ht="20.100000000000001" customHeight="1" x14ac:dyDescent="0.25"/>
    <row r="978" ht="20.100000000000001" customHeight="1" x14ac:dyDescent="0.25"/>
    <row r="979" ht="20.100000000000001" customHeight="1" x14ac:dyDescent="0.25"/>
    <row r="980" ht="20.100000000000001" customHeight="1" x14ac:dyDescent="0.25"/>
    <row r="981" ht="20.100000000000001" customHeight="1" x14ac:dyDescent="0.25"/>
    <row r="982" ht="20.100000000000001" customHeight="1" x14ac:dyDescent="0.25"/>
    <row r="983" ht="20.100000000000001" customHeight="1" x14ac:dyDescent="0.25"/>
    <row r="984" ht="20.100000000000001" customHeight="1" x14ac:dyDescent="0.25"/>
    <row r="985" ht="20.100000000000001" customHeight="1" x14ac:dyDescent="0.25"/>
    <row r="986" ht="20.100000000000001" customHeight="1" x14ac:dyDescent="0.25"/>
    <row r="987" ht="20.100000000000001" customHeight="1" x14ac:dyDescent="0.25"/>
    <row r="988" ht="20.100000000000001" customHeight="1" x14ac:dyDescent="0.25"/>
    <row r="989" ht="20.100000000000001" customHeight="1" x14ac:dyDescent="0.25"/>
    <row r="990" ht="20.100000000000001" customHeight="1" x14ac:dyDescent="0.25"/>
    <row r="991" ht="20.100000000000001" customHeight="1" x14ac:dyDescent="0.25"/>
    <row r="992" ht="20.100000000000001" customHeight="1" x14ac:dyDescent="0.25"/>
    <row r="993" ht="20.100000000000001" customHeight="1" x14ac:dyDescent="0.25"/>
    <row r="994" ht="20.100000000000001" customHeight="1" x14ac:dyDescent="0.25"/>
    <row r="995" ht="20.100000000000001" customHeight="1" x14ac:dyDescent="0.25"/>
    <row r="996" ht="20.100000000000001" customHeight="1" x14ac:dyDescent="0.25"/>
    <row r="997" ht="20.100000000000001" customHeight="1" x14ac:dyDescent="0.25"/>
    <row r="998" ht="20.100000000000001" customHeight="1" x14ac:dyDescent="0.25"/>
    <row r="999" ht="20.100000000000001" customHeight="1" x14ac:dyDescent="0.25"/>
    <row r="1000" ht="20.100000000000001" customHeight="1" x14ac:dyDescent="0.25"/>
    <row r="1001" ht="20.100000000000001" customHeight="1" x14ac:dyDescent="0.25"/>
    <row r="1002" ht="20.100000000000001" customHeight="1" x14ac:dyDescent="0.25"/>
    <row r="1003" ht="20.100000000000001" customHeight="1" x14ac:dyDescent="0.25"/>
    <row r="1004" ht="20.100000000000001" customHeight="1" x14ac:dyDescent="0.25"/>
    <row r="1005" ht="20.100000000000001" customHeight="1" x14ac:dyDescent="0.25"/>
    <row r="1006" ht="20.100000000000001" customHeight="1" x14ac:dyDescent="0.25"/>
    <row r="1007" ht="20.100000000000001" customHeight="1" x14ac:dyDescent="0.25"/>
    <row r="1008" ht="20.100000000000001" customHeight="1" x14ac:dyDescent="0.25"/>
    <row r="1009" ht="20.100000000000001" customHeight="1" x14ac:dyDescent="0.25"/>
    <row r="1010" ht="20.100000000000001" customHeight="1" x14ac:dyDescent="0.25"/>
    <row r="1011" ht="20.100000000000001" customHeight="1" x14ac:dyDescent="0.25"/>
    <row r="1012" ht="20.100000000000001" customHeight="1" x14ac:dyDescent="0.25"/>
    <row r="1013" ht="20.100000000000001" customHeight="1" x14ac:dyDescent="0.25"/>
    <row r="1014" ht="20.100000000000001" customHeight="1" x14ac:dyDescent="0.25"/>
    <row r="1015" ht="20.100000000000001" customHeight="1" x14ac:dyDescent="0.25"/>
    <row r="1016" ht="20.100000000000001" customHeight="1" x14ac:dyDescent="0.25"/>
    <row r="1017" ht="20.100000000000001" customHeight="1" x14ac:dyDescent="0.25"/>
    <row r="1018" ht="20.100000000000001" customHeight="1" x14ac:dyDescent="0.25"/>
    <row r="1019" ht="20.100000000000001" customHeight="1" x14ac:dyDescent="0.25"/>
    <row r="1020" ht="20.100000000000001" customHeight="1" x14ac:dyDescent="0.25"/>
    <row r="1021" ht="20.100000000000001" customHeight="1" x14ac:dyDescent="0.25"/>
    <row r="1022" ht="20.100000000000001" customHeight="1" x14ac:dyDescent="0.25"/>
    <row r="1023" ht="20.100000000000001" customHeight="1" x14ac:dyDescent="0.25"/>
    <row r="1024" ht="20.100000000000001" customHeight="1" x14ac:dyDescent="0.25"/>
    <row r="1025" ht="20.100000000000001" customHeight="1" x14ac:dyDescent="0.25"/>
    <row r="1026" ht="20.100000000000001" customHeight="1" x14ac:dyDescent="0.25"/>
    <row r="1027" ht="20.100000000000001" customHeight="1" x14ac:dyDescent="0.25"/>
    <row r="1028" ht="20.100000000000001" customHeight="1" x14ac:dyDescent="0.25"/>
    <row r="1029" ht="20.100000000000001" customHeight="1" x14ac:dyDescent="0.25"/>
    <row r="1030" ht="20.100000000000001" customHeight="1" x14ac:dyDescent="0.25"/>
    <row r="1031" ht="20.100000000000001" customHeight="1" x14ac:dyDescent="0.25"/>
    <row r="1032" ht="20.100000000000001" customHeight="1" x14ac:dyDescent="0.25"/>
    <row r="1033" ht="20.100000000000001" customHeight="1" x14ac:dyDescent="0.25"/>
    <row r="1034" ht="20.100000000000001" customHeight="1" x14ac:dyDescent="0.25"/>
    <row r="1035" ht="20.100000000000001" customHeight="1" x14ac:dyDescent="0.25"/>
    <row r="1036" ht="20.100000000000001" customHeight="1" x14ac:dyDescent="0.25"/>
    <row r="1037" ht="20.100000000000001" customHeight="1" x14ac:dyDescent="0.25"/>
    <row r="1038" ht="20.100000000000001" customHeight="1" x14ac:dyDescent="0.25"/>
    <row r="1039" ht="20.100000000000001" customHeight="1" x14ac:dyDescent="0.25"/>
    <row r="1040" ht="20.100000000000001" customHeight="1" x14ac:dyDescent="0.25"/>
    <row r="1041" ht="20.100000000000001" customHeight="1" x14ac:dyDescent="0.25"/>
    <row r="1042" ht="20.100000000000001" customHeight="1" x14ac:dyDescent="0.25"/>
    <row r="1043" ht="20.100000000000001" customHeight="1" x14ac:dyDescent="0.25"/>
    <row r="1044" ht="20.100000000000001" customHeight="1" x14ac:dyDescent="0.25"/>
    <row r="1045" ht="20.100000000000001" customHeight="1" x14ac:dyDescent="0.25"/>
    <row r="1046" ht="20.100000000000001" customHeight="1" x14ac:dyDescent="0.25"/>
    <row r="1047" ht="20.100000000000001" customHeight="1" x14ac:dyDescent="0.25"/>
    <row r="1048" ht="20.100000000000001" customHeight="1" x14ac:dyDescent="0.25"/>
    <row r="1049" ht="20.100000000000001" customHeight="1" x14ac:dyDescent="0.25"/>
    <row r="1050" ht="20.100000000000001" customHeight="1" x14ac:dyDescent="0.25"/>
    <row r="1051" ht="20.100000000000001" customHeight="1" x14ac:dyDescent="0.25"/>
    <row r="1052" ht="20.100000000000001" customHeight="1" x14ac:dyDescent="0.25"/>
    <row r="1053" ht="20.100000000000001" customHeight="1" x14ac:dyDescent="0.25"/>
    <row r="1054" ht="20.100000000000001" customHeight="1" x14ac:dyDescent="0.25"/>
    <row r="1055" ht="20.100000000000001" customHeight="1" x14ac:dyDescent="0.25"/>
    <row r="1056" ht="20.100000000000001" customHeight="1" x14ac:dyDescent="0.25"/>
    <row r="1057" ht="20.100000000000001" customHeight="1" x14ac:dyDescent="0.25"/>
    <row r="1058" ht="20.100000000000001" customHeight="1" x14ac:dyDescent="0.25"/>
    <row r="1059" ht="20.100000000000001" customHeight="1" x14ac:dyDescent="0.25"/>
    <row r="1060" ht="20.100000000000001" customHeight="1" x14ac:dyDescent="0.25"/>
    <row r="1061" ht="20.100000000000001" customHeight="1" x14ac:dyDescent="0.25"/>
    <row r="1062" ht="20.100000000000001" customHeight="1" x14ac:dyDescent="0.25"/>
    <row r="1063" ht="20.100000000000001" customHeight="1" x14ac:dyDescent="0.25"/>
    <row r="1064" ht="20.100000000000001" customHeight="1" x14ac:dyDescent="0.25"/>
    <row r="1065" ht="20.100000000000001" customHeight="1" x14ac:dyDescent="0.25"/>
    <row r="1066" ht="20.100000000000001" customHeight="1" x14ac:dyDescent="0.25"/>
    <row r="1067" ht="20.100000000000001" customHeight="1" x14ac:dyDescent="0.25"/>
    <row r="1068" ht="20.100000000000001" customHeight="1" x14ac:dyDescent="0.25"/>
    <row r="1069" ht="20.100000000000001" customHeight="1" x14ac:dyDescent="0.25"/>
    <row r="1070" ht="20.100000000000001" customHeight="1" x14ac:dyDescent="0.25"/>
    <row r="1071" ht="20.100000000000001" customHeight="1" x14ac:dyDescent="0.25"/>
    <row r="1072" ht="20.100000000000001" customHeight="1" x14ac:dyDescent="0.25"/>
    <row r="1073" ht="20.100000000000001" customHeight="1" x14ac:dyDescent="0.25"/>
    <row r="1074" ht="20.100000000000001" customHeight="1" x14ac:dyDescent="0.25"/>
    <row r="1075" ht="20.100000000000001" customHeight="1" x14ac:dyDescent="0.25"/>
    <row r="1076" ht="20.100000000000001" customHeight="1" x14ac:dyDescent="0.25"/>
    <row r="1077" ht="20.100000000000001" customHeight="1" x14ac:dyDescent="0.25"/>
    <row r="1078" ht="20.100000000000001" customHeight="1" x14ac:dyDescent="0.25"/>
    <row r="1079" ht="20.100000000000001" customHeight="1" x14ac:dyDescent="0.25"/>
    <row r="1080" ht="20.100000000000001" customHeight="1" x14ac:dyDescent="0.25"/>
    <row r="1081" ht="20.100000000000001" customHeight="1" x14ac:dyDescent="0.25"/>
    <row r="1082" ht="20.100000000000001" customHeight="1" x14ac:dyDescent="0.25"/>
    <row r="1083" ht="20.100000000000001" customHeight="1" x14ac:dyDescent="0.25"/>
    <row r="1084" ht="20.100000000000001" customHeight="1" x14ac:dyDescent="0.25"/>
    <row r="1085" ht="20.100000000000001" customHeight="1" x14ac:dyDescent="0.25"/>
    <row r="1086" ht="20.100000000000001" customHeight="1" x14ac:dyDescent="0.25"/>
    <row r="1087" ht="20.100000000000001" customHeight="1" x14ac:dyDescent="0.25"/>
    <row r="1088" ht="20.100000000000001" customHeight="1" x14ac:dyDescent="0.25"/>
    <row r="1089" ht="20.100000000000001" customHeight="1" x14ac:dyDescent="0.25"/>
    <row r="1090" ht="20.100000000000001" customHeight="1" x14ac:dyDescent="0.25"/>
    <row r="1091" ht="20.100000000000001" customHeight="1" x14ac:dyDescent="0.25"/>
    <row r="1092" ht="20.100000000000001" customHeight="1" x14ac:dyDescent="0.25"/>
    <row r="1093" ht="20.100000000000001" customHeight="1" x14ac:dyDescent="0.25"/>
    <row r="1094" ht="20.100000000000001" customHeight="1" x14ac:dyDescent="0.25"/>
    <row r="1095" ht="20.100000000000001" customHeight="1" x14ac:dyDescent="0.25"/>
    <row r="1096" ht="20.100000000000001" customHeight="1" x14ac:dyDescent="0.25"/>
    <row r="1097" ht="20.100000000000001" customHeight="1" x14ac:dyDescent="0.25"/>
    <row r="1098" ht="20.100000000000001" customHeight="1" x14ac:dyDescent="0.25"/>
    <row r="1099" ht="20.100000000000001" customHeight="1" x14ac:dyDescent="0.25"/>
    <row r="1100" ht="20.100000000000001" customHeight="1" x14ac:dyDescent="0.25"/>
    <row r="1101" ht="20.100000000000001" customHeight="1" x14ac:dyDescent="0.25"/>
    <row r="1102" ht="20.100000000000001" customHeight="1" x14ac:dyDescent="0.25"/>
    <row r="1103" ht="20.100000000000001" customHeight="1" x14ac:dyDescent="0.25"/>
    <row r="1104" ht="20.100000000000001" customHeight="1" x14ac:dyDescent="0.25"/>
    <row r="1105" ht="20.100000000000001" customHeight="1" x14ac:dyDescent="0.25"/>
    <row r="1106" ht="20.100000000000001" customHeight="1" x14ac:dyDescent="0.25"/>
    <row r="1107" ht="20.100000000000001" customHeight="1" x14ac:dyDescent="0.25"/>
    <row r="1108" ht="20.100000000000001" customHeight="1" x14ac:dyDescent="0.25"/>
    <row r="1109" ht="20.100000000000001" customHeight="1" x14ac:dyDescent="0.25"/>
    <row r="1110" ht="20.100000000000001" customHeight="1" x14ac:dyDescent="0.25"/>
    <row r="1111" ht="20.100000000000001" customHeight="1" x14ac:dyDescent="0.25"/>
    <row r="1112" ht="20.100000000000001" customHeight="1" x14ac:dyDescent="0.25"/>
    <row r="1113" ht="20.100000000000001" customHeight="1" x14ac:dyDescent="0.25"/>
    <row r="1114" ht="20.100000000000001" customHeight="1" x14ac:dyDescent="0.25"/>
    <row r="1115" ht="20.100000000000001" customHeight="1" x14ac:dyDescent="0.25"/>
    <row r="1116" ht="20.100000000000001" customHeight="1" x14ac:dyDescent="0.25"/>
    <row r="1117" ht="20.100000000000001" customHeight="1" x14ac:dyDescent="0.25"/>
    <row r="1118" ht="20.100000000000001" customHeight="1" x14ac:dyDescent="0.25"/>
    <row r="1119" ht="20.100000000000001" customHeight="1" x14ac:dyDescent="0.25"/>
    <row r="1120" ht="20.100000000000001" customHeight="1" x14ac:dyDescent="0.25"/>
    <row r="1121" ht="20.100000000000001" customHeight="1" x14ac:dyDescent="0.25"/>
    <row r="1122" ht="20.100000000000001" customHeight="1" x14ac:dyDescent="0.25"/>
    <row r="1123" ht="20.100000000000001" customHeight="1" x14ac:dyDescent="0.25"/>
    <row r="1124" ht="20.100000000000001" customHeight="1" x14ac:dyDescent="0.25"/>
    <row r="1125" ht="20.100000000000001" customHeight="1" x14ac:dyDescent="0.25"/>
    <row r="1126" ht="20.100000000000001" customHeight="1" x14ac:dyDescent="0.25"/>
    <row r="1127" ht="20.100000000000001" customHeight="1" x14ac:dyDescent="0.25"/>
    <row r="1128" ht="20.100000000000001" customHeight="1" x14ac:dyDescent="0.25"/>
    <row r="1129" ht="20.100000000000001" customHeight="1" x14ac:dyDescent="0.25"/>
    <row r="1130" ht="20.100000000000001" customHeight="1" x14ac:dyDescent="0.25"/>
    <row r="1131" ht="20.100000000000001" customHeight="1" x14ac:dyDescent="0.25"/>
    <row r="1132" ht="20.100000000000001" customHeight="1" x14ac:dyDescent="0.25"/>
    <row r="1133" ht="20.100000000000001" customHeight="1" x14ac:dyDescent="0.25"/>
    <row r="1134" ht="20.100000000000001" customHeight="1" x14ac:dyDescent="0.25"/>
    <row r="1135" ht="20.100000000000001" customHeight="1" x14ac:dyDescent="0.25"/>
    <row r="1136" ht="20.100000000000001" customHeight="1" x14ac:dyDescent="0.25"/>
    <row r="1137" ht="20.100000000000001" customHeight="1" x14ac:dyDescent="0.25"/>
    <row r="1138" ht="20.100000000000001" customHeight="1" x14ac:dyDescent="0.25"/>
    <row r="1139" ht="20.100000000000001" customHeight="1" x14ac:dyDescent="0.25"/>
    <row r="1140" ht="20.100000000000001" customHeight="1" x14ac:dyDescent="0.25"/>
    <row r="1141" ht="20.100000000000001" customHeight="1" x14ac:dyDescent="0.25"/>
    <row r="1142" ht="20.100000000000001" customHeight="1" x14ac:dyDescent="0.25"/>
    <row r="1143" ht="20.100000000000001" customHeight="1" x14ac:dyDescent="0.25"/>
    <row r="1144" ht="20.100000000000001" customHeight="1" x14ac:dyDescent="0.25"/>
    <row r="1145" ht="20.100000000000001" customHeight="1" x14ac:dyDescent="0.25"/>
    <row r="1146" ht="20.100000000000001" customHeight="1" x14ac:dyDescent="0.25"/>
    <row r="1147" ht="20.100000000000001" customHeight="1" x14ac:dyDescent="0.25"/>
    <row r="1148" ht="20.100000000000001" customHeight="1" x14ac:dyDescent="0.25"/>
    <row r="1149" ht="20.100000000000001" customHeight="1" x14ac:dyDescent="0.25"/>
    <row r="1150" ht="20.100000000000001" customHeight="1" x14ac:dyDescent="0.25"/>
    <row r="1151" ht="20.100000000000001" customHeight="1" x14ac:dyDescent="0.25"/>
    <row r="1152" ht="20.100000000000001" customHeight="1" x14ac:dyDescent="0.25"/>
    <row r="1153" ht="20.100000000000001" customHeight="1" x14ac:dyDescent="0.25"/>
    <row r="1154" ht="20.100000000000001" customHeight="1" x14ac:dyDescent="0.25"/>
    <row r="1155" ht="20.100000000000001" customHeight="1" x14ac:dyDescent="0.25"/>
    <row r="1156" ht="20.100000000000001" customHeight="1" x14ac:dyDescent="0.25"/>
    <row r="1157" ht="20.100000000000001" customHeight="1" x14ac:dyDescent="0.25"/>
    <row r="1158" ht="20.100000000000001" customHeight="1" x14ac:dyDescent="0.25"/>
    <row r="1159" ht="20.100000000000001" customHeight="1" x14ac:dyDescent="0.25"/>
    <row r="1160" ht="20.100000000000001" customHeight="1" x14ac:dyDescent="0.25"/>
    <row r="1161" ht="20.100000000000001" customHeight="1" x14ac:dyDescent="0.25"/>
    <row r="1162" ht="20.100000000000001" customHeight="1" x14ac:dyDescent="0.25"/>
    <row r="1163" ht="20.100000000000001" customHeight="1" x14ac:dyDescent="0.25"/>
    <row r="1164" ht="20.100000000000001" customHeight="1" x14ac:dyDescent="0.25"/>
    <row r="1165" ht="20.100000000000001" customHeight="1" x14ac:dyDescent="0.25"/>
    <row r="1166" ht="20.100000000000001" customHeight="1" x14ac:dyDescent="0.25"/>
    <row r="1167" ht="20.100000000000001" customHeight="1" x14ac:dyDescent="0.25"/>
    <row r="1168" ht="20.100000000000001" customHeight="1" x14ac:dyDescent="0.25"/>
    <row r="1169" ht="20.100000000000001" customHeight="1" x14ac:dyDescent="0.25"/>
    <row r="1170" ht="20.100000000000001" customHeight="1" x14ac:dyDescent="0.25"/>
    <row r="1171" ht="20.100000000000001" customHeight="1" x14ac:dyDescent="0.25"/>
    <row r="1172" ht="20.100000000000001" customHeight="1" x14ac:dyDescent="0.25"/>
    <row r="1173" ht="20.100000000000001" customHeight="1" x14ac:dyDescent="0.25"/>
    <row r="1174" ht="20.100000000000001" customHeight="1" x14ac:dyDescent="0.25"/>
    <row r="1175" ht="20.100000000000001" customHeight="1" x14ac:dyDescent="0.25"/>
    <row r="1176" ht="20.100000000000001" customHeight="1" x14ac:dyDescent="0.25"/>
    <row r="1177" ht="20.100000000000001" customHeight="1" x14ac:dyDescent="0.25"/>
    <row r="1178" ht="20.100000000000001" customHeight="1" x14ac:dyDescent="0.25"/>
    <row r="1179" ht="20.100000000000001" customHeight="1" x14ac:dyDescent="0.25"/>
    <row r="1180" ht="20.100000000000001" customHeight="1" x14ac:dyDescent="0.25"/>
    <row r="1181" ht="20.100000000000001" customHeight="1" x14ac:dyDescent="0.25"/>
    <row r="1182" ht="20.100000000000001" customHeight="1" x14ac:dyDescent="0.25"/>
    <row r="1183" ht="20.100000000000001" customHeight="1" x14ac:dyDescent="0.25"/>
    <row r="1184" ht="20.100000000000001" customHeight="1" x14ac:dyDescent="0.25"/>
    <row r="1185" ht="20.100000000000001" customHeight="1" x14ac:dyDescent="0.25"/>
    <row r="1186" ht="20.100000000000001" customHeight="1" x14ac:dyDescent="0.25"/>
    <row r="1187" ht="20.100000000000001" customHeight="1" x14ac:dyDescent="0.25"/>
    <row r="1188" ht="20.100000000000001" customHeight="1" x14ac:dyDescent="0.25"/>
    <row r="1189" ht="20.100000000000001" customHeight="1" x14ac:dyDescent="0.25"/>
    <row r="1190" ht="20.100000000000001" customHeight="1" x14ac:dyDescent="0.25"/>
    <row r="1191" ht="20.100000000000001" customHeight="1" x14ac:dyDescent="0.25"/>
    <row r="1192" ht="20.100000000000001" customHeight="1" x14ac:dyDescent="0.25"/>
    <row r="1193" ht="20.100000000000001" customHeight="1" x14ac:dyDescent="0.25"/>
    <row r="1194" ht="20.100000000000001" customHeight="1" x14ac:dyDescent="0.25"/>
    <row r="1195" ht="20.100000000000001" customHeight="1" x14ac:dyDescent="0.25"/>
    <row r="1196" ht="20.100000000000001" customHeight="1" x14ac:dyDescent="0.25"/>
    <row r="1197" ht="20.100000000000001" customHeight="1" x14ac:dyDescent="0.25"/>
    <row r="1198" ht="20.100000000000001" customHeight="1" x14ac:dyDescent="0.25"/>
    <row r="1199" ht="20.100000000000001" customHeight="1" x14ac:dyDescent="0.25"/>
    <row r="1200" ht="20.100000000000001" customHeight="1" x14ac:dyDescent="0.25"/>
    <row r="1201" ht="20.100000000000001" customHeight="1" x14ac:dyDescent="0.25"/>
    <row r="1202" ht="20.100000000000001" customHeight="1" x14ac:dyDescent="0.25"/>
    <row r="1203" ht="20.100000000000001" customHeight="1" x14ac:dyDescent="0.25"/>
    <row r="1204" ht="20.100000000000001" customHeight="1" x14ac:dyDescent="0.25"/>
    <row r="1205" ht="20.100000000000001" customHeight="1" x14ac:dyDescent="0.25"/>
    <row r="1206" ht="20.100000000000001" customHeight="1" x14ac:dyDescent="0.25"/>
    <row r="1207" ht="20.100000000000001" customHeight="1" x14ac:dyDescent="0.25"/>
    <row r="1208" ht="20.100000000000001" customHeight="1" x14ac:dyDescent="0.25"/>
    <row r="1209" ht="20.100000000000001" customHeight="1" x14ac:dyDescent="0.25"/>
    <row r="1210" ht="20.100000000000001" customHeight="1" x14ac:dyDescent="0.25"/>
    <row r="1211" ht="20.100000000000001" customHeight="1" x14ac:dyDescent="0.25"/>
    <row r="1212" ht="20.100000000000001" customHeight="1" x14ac:dyDescent="0.25"/>
    <row r="1213" ht="20.100000000000001" customHeight="1" x14ac:dyDescent="0.25"/>
    <row r="1214" ht="20.100000000000001" customHeight="1" x14ac:dyDescent="0.25"/>
    <row r="1215" ht="20.100000000000001" customHeight="1" x14ac:dyDescent="0.25"/>
    <row r="1216" ht="20.100000000000001" customHeight="1" x14ac:dyDescent="0.25"/>
    <row r="1217" ht="20.100000000000001" customHeight="1" x14ac:dyDescent="0.25"/>
    <row r="1218" ht="20.100000000000001" customHeight="1" x14ac:dyDescent="0.25"/>
    <row r="1219" ht="20.100000000000001" customHeight="1" x14ac:dyDescent="0.25"/>
    <row r="1220" ht="20.100000000000001" customHeight="1" x14ac:dyDescent="0.25"/>
    <row r="1221" ht="20.100000000000001" customHeight="1" x14ac:dyDescent="0.25"/>
    <row r="1222" ht="20.100000000000001" customHeight="1" x14ac:dyDescent="0.25"/>
    <row r="1223" ht="20.100000000000001" customHeight="1" x14ac:dyDescent="0.25"/>
    <row r="1224" ht="20.100000000000001" customHeight="1" x14ac:dyDescent="0.25"/>
    <row r="1225" ht="20.100000000000001" customHeight="1" x14ac:dyDescent="0.25"/>
    <row r="1226" ht="20.100000000000001" customHeight="1" x14ac:dyDescent="0.25"/>
    <row r="1227" ht="20.100000000000001" customHeight="1" x14ac:dyDescent="0.25"/>
    <row r="1228" ht="20.100000000000001" customHeight="1" x14ac:dyDescent="0.25"/>
    <row r="1229" ht="20.100000000000001" customHeight="1" x14ac:dyDescent="0.25"/>
    <row r="1230" ht="20.100000000000001" customHeight="1" x14ac:dyDescent="0.25"/>
    <row r="1231" ht="20.100000000000001" customHeight="1" x14ac:dyDescent="0.25"/>
    <row r="1232" ht="20.100000000000001" customHeight="1" x14ac:dyDescent="0.25"/>
    <row r="1233" ht="20.100000000000001" customHeight="1" x14ac:dyDescent="0.25"/>
    <row r="1234" ht="20.100000000000001" customHeight="1" x14ac:dyDescent="0.25"/>
    <row r="1235" ht="20.100000000000001" customHeight="1" x14ac:dyDescent="0.25"/>
    <row r="1236" ht="20.100000000000001" customHeight="1" x14ac:dyDescent="0.25"/>
    <row r="1237" ht="20.100000000000001" customHeight="1" x14ac:dyDescent="0.25"/>
    <row r="1238" ht="20.100000000000001" customHeight="1" x14ac:dyDescent="0.25"/>
    <row r="1239" ht="20.100000000000001" customHeight="1" x14ac:dyDescent="0.25"/>
    <row r="1240" ht="20.100000000000001" customHeight="1" x14ac:dyDescent="0.25"/>
    <row r="1241" ht="20.100000000000001" customHeight="1" x14ac:dyDescent="0.25"/>
    <row r="1242" ht="20.100000000000001" customHeight="1" x14ac:dyDescent="0.25"/>
    <row r="1243" ht="20.100000000000001" customHeight="1" x14ac:dyDescent="0.25"/>
    <row r="1244" ht="20.100000000000001" customHeight="1" x14ac:dyDescent="0.25"/>
    <row r="1245" ht="20.100000000000001" customHeight="1" x14ac:dyDescent="0.25"/>
    <row r="1246" ht="20.100000000000001" customHeight="1" x14ac:dyDescent="0.25"/>
    <row r="1247" ht="20.100000000000001" customHeight="1" x14ac:dyDescent="0.25"/>
    <row r="1248" ht="20.100000000000001" customHeight="1" x14ac:dyDescent="0.25"/>
    <row r="1249" ht="20.100000000000001" customHeight="1" x14ac:dyDescent="0.25"/>
    <row r="1250" ht="20.100000000000001" customHeight="1" x14ac:dyDescent="0.25"/>
    <row r="1251" ht="20.100000000000001" customHeight="1" x14ac:dyDescent="0.25"/>
    <row r="1252" ht="20.100000000000001" customHeight="1" x14ac:dyDescent="0.25"/>
    <row r="1253" ht="20.100000000000001" customHeight="1" x14ac:dyDescent="0.25"/>
    <row r="1254" ht="20.100000000000001" customHeight="1" x14ac:dyDescent="0.25"/>
    <row r="1255" ht="20.100000000000001" customHeight="1" x14ac:dyDescent="0.25"/>
    <row r="1256" ht="20.100000000000001" customHeight="1" x14ac:dyDescent="0.25"/>
    <row r="1257" ht="20.100000000000001" customHeight="1" x14ac:dyDescent="0.25"/>
    <row r="1258" ht="20.100000000000001" customHeight="1" x14ac:dyDescent="0.25"/>
    <row r="1259" ht="20.100000000000001" customHeight="1" x14ac:dyDescent="0.25"/>
    <row r="1260" ht="20.100000000000001" customHeight="1" x14ac:dyDescent="0.25"/>
    <row r="1261" ht="20.100000000000001" customHeight="1" x14ac:dyDescent="0.25"/>
    <row r="1262" ht="20.100000000000001" customHeight="1" x14ac:dyDescent="0.25"/>
    <row r="1263" ht="20.100000000000001" customHeight="1" x14ac:dyDescent="0.25"/>
    <row r="1264" ht="20.100000000000001" customHeight="1" x14ac:dyDescent="0.25"/>
    <row r="1265" ht="20.100000000000001" customHeight="1" x14ac:dyDescent="0.25"/>
    <row r="1266" ht="20.100000000000001" customHeight="1" x14ac:dyDescent="0.25"/>
    <row r="1267" ht="20.100000000000001" customHeight="1" x14ac:dyDescent="0.25"/>
    <row r="1268" ht="20.100000000000001" customHeight="1" x14ac:dyDescent="0.25"/>
    <row r="1269" ht="20.100000000000001" customHeight="1" x14ac:dyDescent="0.25"/>
    <row r="1270" ht="20.100000000000001" customHeight="1" x14ac:dyDescent="0.25"/>
    <row r="1271" ht="20.100000000000001" customHeight="1" x14ac:dyDescent="0.25"/>
    <row r="1272" ht="20.100000000000001" customHeight="1" x14ac:dyDescent="0.25"/>
    <row r="1273" ht="20.100000000000001" customHeight="1" x14ac:dyDescent="0.25"/>
    <row r="1274" ht="20.100000000000001" customHeight="1" x14ac:dyDescent="0.25"/>
    <row r="1275" ht="20.100000000000001" customHeight="1" x14ac:dyDescent="0.25"/>
    <row r="1276" ht="20.100000000000001" customHeight="1" x14ac:dyDescent="0.25"/>
    <row r="1277" ht="20.100000000000001" customHeight="1" x14ac:dyDescent="0.25"/>
    <row r="1278" ht="20.100000000000001" customHeight="1" x14ac:dyDescent="0.25"/>
    <row r="1279" ht="20.100000000000001" customHeight="1" x14ac:dyDescent="0.25"/>
    <row r="1280" ht="20.100000000000001" customHeight="1" x14ac:dyDescent="0.25"/>
    <row r="1281" ht="20.100000000000001" customHeight="1" x14ac:dyDescent="0.25"/>
    <row r="1282" ht="20.100000000000001" customHeight="1" x14ac:dyDescent="0.25"/>
    <row r="1283" ht="20.100000000000001" customHeight="1" x14ac:dyDescent="0.25"/>
    <row r="1284" ht="20.100000000000001" customHeight="1" x14ac:dyDescent="0.25"/>
    <row r="1285" ht="20.100000000000001" customHeight="1" x14ac:dyDescent="0.25"/>
    <row r="1286" ht="20.100000000000001" customHeight="1" x14ac:dyDescent="0.25"/>
    <row r="1287" ht="20.100000000000001" customHeight="1" x14ac:dyDescent="0.25"/>
    <row r="1288" ht="20.100000000000001" customHeight="1" x14ac:dyDescent="0.25"/>
    <row r="1289" ht="20.100000000000001" customHeight="1" x14ac:dyDescent="0.25"/>
    <row r="1290" ht="20.100000000000001" customHeight="1" x14ac:dyDescent="0.25"/>
    <row r="1291" ht="20.100000000000001" customHeight="1" x14ac:dyDescent="0.25"/>
    <row r="1292" ht="20.100000000000001" customHeight="1" x14ac:dyDescent="0.25"/>
    <row r="1293" ht="20.100000000000001" customHeight="1" x14ac:dyDescent="0.25"/>
    <row r="1294" ht="20.100000000000001" customHeight="1" x14ac:dyDescent="0.25"/>
    <row r="1295" ht="20.100000000000001" customHeight="1" x14ac:dyDescent="0.25"/>
    <row r="1296" ht="20.100000000000001" customHeight="1" x14ac:dyDescent="0.25"/>
    <row r="1297" ht="20.100000000000001" customHeight="1" x14ac:dyDescent="0.25"/>
    <row r="1298" ht="20.100000000000001" customHeight="1" x14ac:dyDescent="0.25"/>
    <row r="1299" ht="20.100000000000001" customHeight="1" x14ac:dyDescent="0.25"/>
    <row r="1300" ht="20.100000000000001" customHeight="1" x14ac:dyDescent="0.25"/>
    <row r="1301" ht="20.100000000000001" customHeight="1" x14ac:dyDescent="0.25"/>
    <row r="1302" ht="20.100000000000001" customHeight="1" x14ac:dyDescent="0.25"/>
    <row r="1303" ht="20.100000000000001" customHeight="1" x14ac:dyDescent="0.25"/>
    <row r="1304" ht="20.100000000000001" customHeight="1" x14ac:dyDescent="0.25"/>
    <row r="1305" ht="20.100000000000001" customHeight="1" x14ac:dyDescent="0.25"/>
    <row r="1306" ht="20.100000000000001" customHeight="1" x14ac:dyDescent="0.25"/>
    <row r="1307" ht="20.100000000000001" customHeight="1" x14ac:dyDescent="0.25"/>
    <row r="1308" ht="20.100000000000001" customHeight="1" x14ac:dyDescent="0.25"/>
    <row r="1309" ht="20.100000000000001" customHeight="1" x14ac:dyDescent="0.25"/>
    <row r="1310" ht="20.100000000000001" customHeight="1" x14ac:dyDescent="0.25"/>
    <row r="1311" ht="20.100000000000001" customHeight="1" x14ac:dyDescent="0.25"/>
    <row r="1312" ht="20.100000000000001" customHeight="1" x14ac:dyDescent="0.25"/>
    <row r="1313" ht="20.100000000000001" customHeight="1" x14ac:dyDescent="0.25"/>
    <row r="1314" ht="20.100000000000001" customHeight="1" x14ac:dyDescent="0.25"/>
    <row r="1315" ht="20.100000000000001" customHeight="1" x14ac:dyDescent="0.25"/>
    <row r="1316" ht="20.100000000000001" customHeight="1" x14ac:dyDescent="0.25"/>
    <row r="1317" ht="20.100000000000001" customHeight="1" x14ac:dyDescent="0.25"/>
    <row r="1318" ht="20.100000000000001" customHeight="1" x14ac:dyDescent="0.25"/>
    <row r="1319" ht="20.100000000000001" customHeight="1" x14ac:dyDescent="0.25"/>
    <row r="1320" ht="20.100000000000001" customHeight="1" x14ac:dyDescent="0.25"/>
    <row r="1321" ht="20.100000000000001" customHeight="1" x14ac:dyDescent="0.25"/>
    <row r="1322" ht="20.100000000000001" customHeight="1" x14ac:dyDescent="0.25"/>
    <row r="1323" ht="20.100000000000001" customHeight="1" x14ac:dyDescent="0.25"/>
    <row r="1324" ht="20.100000000000001" customHeight="1" x14ac:dyDescent="0.25"/>
    <row r="1325" ht="20.100000000000001" customHeight="1" x14ac:dyDescent="0.25"/>
    <row r="1326" ht="20.100000000000001" customHeight="1" x14ac:dyDescent="0.25"/>
    <row r="1327" ht="20.100000000000001" customHeight="1" x14ac:dyDescent="0.25"/>
    <row r="1328" ht="20.100000000000001" customHeight="1" x14ac:dyDescent="0.25"/>
    <row r="1329" ht="20.100000000000001" customHeight="1" x14ac:dyDescent="0.25"/>
    <row r="1330" ht="20.100000000000001" customHeight="1" x14ac:dyDescent="0.25"/>
    <row r="1331" ht="20.100000000000001" customHeight="1" x14ac:dyDescent="0.25"/>
    <row r="1332" ht="20.100000000000001" customHeight="1" x14ac:dyDescent="0.25"/>
    <row r="1333" ht="20.100000000000001" customHeight="1" x14ac:dyDescent="0.25"/>
    <row r="1334" ht="20.100000000000001" customHeight="1" x14ac:dyDescent="0.25"/>
    <row r="1335" ht="20.100000000000001" customHeight="1" x14ac:dyDescent="0.25"/>
    <row r="1336" ht="20.100000000000001" customHeight="1" x14ac:dyDescent="0.25"/>
    <row r="1337" ht="20.100000000000001" customHeight="1" x14ac:dyDescent="0.25"/>
    <row r="1338" ht="20.100000000000001" customHeight="1" x14ac:dyDescent="0.25"/>
    <row r="1339" ht="20.100000000000001" customHeight="1" x14ac:dyDescent="0.25"/>
    <row r="1340" ht="20.100000000000001" customHeight="1" x14ac:dyDescent="0.25"/>
    <row r="1341" ht="20.100000000000001" customHeight="1" x14ac:dyDescent="0.25"/>
    <row r="1342" ht="20.100000000000001" customHeight="1" x14ac:dyDescent="0.25"/>
    <row r="1343" ht="20.100000000000001" customHeight="1" x14ac:dyDescent="0.25"/>
    <row r="1344" ht="20.100000000000001" customHeight="1" x14ac:dyDescent="0.25"/>
    <row r="1345" ht="20.100000000000001" customHeight="1" x14ac:dyDescent="0.25"/>
    <row r="1346" ht="20.100000000000001" customHeight="1" x14ac:dyDescent="0.25"/>
    <row r="1347" ht="20.100000000000001" customHeight="1" x14ac:dyDescent="0.25"/>
    <row r="1348" ht="20.100000000000001" customHeight="1" x14ac:dyDescent="0.25"/>
    <row r="1349" ht="20.100000000000001" customHeight="1" x14ac:dyDescent="0.25"/>
    <row r="1350" ht="20.100000000000001" customHeight="1" x14ac:dyDescent="0.25"/>
    <row r="1351" ht="20.100000000000001" customHeight="1" x14ac:dyDescent="0.25"/>
    <row r="1352" ht="20.100000000000001" customHeight="1" x14ac:dyDescent="0.25"/>
    <row r="1353" ht="20.100000000000001" customHeight="1" x14ac:dyDescent="0.25"/>
    <row r="1354" ht="20.100000000000001" customHeight="1" x14ac:dyDescent="0.25"/>
    <row r="1355" ht="20.100000000000001" customHeight="1" x14ac:dyDescent="0.25"/>
    <row r="1356" ht="20.100000000000001" customHeight="1" x14ac:dyDescent="0.25"/>
    <row r="1357" ht="20.100000000000001" customHeight="1" x14ac:dyDescent="0.25"/>
    <row r="1358" ht="20.100000000000001" customHeight="1" x14ac:dyDescent="0.25"/>
    <row r="1359" ht="20.100000000000001" customHeight="1" x14ac:dyDescent="0.25"/>
    <row r="1360" ht="20.100000000000001" customHeight="1" x14ac:dyDescent="0.25"/>
    <row r="1361" ht="20.100000000000001" customHeight="1" x14ac:dyDescent="0.25"/>
    <row r="1362" ht="20.100000000000001" customHeight="1" x14ac:dyDescent="0.25"/>
    <row r="1363" ht="20.100000000000001" customHeight="1" x14ac:dyDescent="0.25"/>
    <row r="1364" ht="20.100000000000001" customHeight="1" x14ac:dyDescent="0.25"/>
    <row r="1365" ht="20.100000000000001" customHeight="1" x14ac:dyDescent="0.25"/>
    <row r="1366" ht="20.100000000000001" customHeight="1" x14ac:dyDescent="0.25"/>
    <row r="1367" ht="20.100000000000001" customHeight="1" x14ac:dyDescent="0.25"/>
    <row r="1368" ht="20.100000000000001" customHeight="1" x14ac:dyDescent="0.25"/>
    <row r="1369" ht="20.100000000000001" customHeight="1" x14ac:dyDescent="0.25"/>
    <row r="1370" ht="20.100000000000001" customHeight="1" x14ac:dyDescent="0.25"/>
    <row r="1371" ht="20.100000000000001" customHeight="1" x14ac:dyDescent="0.25"/>
    <row r="1372" ht="20.100000000000001" customHeight="1" x14ac:dyDescent="0.25"/>
    <row r="1373" ht="20.100000000000001" customHeight="1" x14ac:dyDescent="0.25"/>
    <row r="1374" ht="20.100000000000001" customHeight="1" x14ac:dyDescent="0.25"/>
    <row r="1375" ht="20.100000000000001" customHeight="1" x14ac:dyDescent="0.25"/>
    <row r="1376" ht="20.100000000000001" customHeight="1" x14ac:dyDescent="0.25"/>
    <row r="1377" ht="20.100000000000001" customHeight="1" x14ac:dyDescent="0.25"/>
    <row r="1378" ht="20.100000000000001" customHeight="1" x14ac:dyDescent="0.25"/>
    <row r="1379" ht="20.100000000000001" customHeight="1" x14ac:dyDescent="0.25"/>
    <row r="1380" ht="20.100000000000001" customHeight="1" x14ac:dyDescent="0.25"/>
    <row r="1381" ht="20.100000000000001" customHeight="1" x14ac:dyDescent="0.25"/>
    <row r="1382" ht="20.100000000000001" customHeight="1" x14ac:dyDescent="0.25"/>
    <row r="1383" ht="20.100000000000001" customHeight="1" x14ac:dyDescent="0.25"/>
    <row r="1384" ht="20.100000000000001" customHeight="1" x14ac:dyDescent="0.25"/>
    <row r="1385" ht="20.100000000000001" customHeight="1" x14ac:dyDescent="0.25"/>
    <row r="1386" ht="20.100000000000001" customHeight="1" x14ac:dyDescent="0.25"/>
    <row r="1387" ht="20.100000000000001" customHeight="1" x14ac:dyDescent="0.25"/>
    <row r="1388" ht="20.100000000000001" customHeight="1" x14ac:dyDescent="0.25"/>
    <row r="1389" ht="20.100000000000001" customHeight="1" x14ac:dyDescent="0.25"/>
    <row r="1390" ht="20.100000000000001" customHeight="1" x14ac:dyDescent="0.25"/>
    <row r="1391" ht="20.100000000000001" customHeight="1" x14ac:dyDescent="0.25"/>
    <row r="1392" ht="20.100000000000001" customHeight="1" x14ac:dyDescent="0.25"/>
    <row r="1393" ht="20.100000000000001" customHeight="1" x14ac:dyDescent="0.25"/>
    <row r="1394" ht="20.100000000000001" customHeight="1" x14ac:dyDescent="0.25"/>
    <row r="1395" ht="20.100000000000001" customHeight="1" x14ac:dyDescent="0.25"/>
    <row r="1396" ht="20.100000000000001" customHeight="1" x14ac:dyDescent="0.25"/>
    <row r="1397" ht="20.100000000000001" customHeight="1" x14ac:dyDescent="0.25"/>
    <row r="1398" ht="20.100000000000001" customHeight="1" x14ac:dyDescent="0.25"/>
    <row r="1399" ht="20.100000000000001" customHeight="1" x14ac:dyDescent="0.25"/>
    <row r="1400" ht="20.100000000000001" customHeight="1" x14ac:dyDescent="0.25"/>
    <row r="1401" ht="20.100000000000001" customHeight="1" x14ac:dyDescent="0.25"/>
    <row r="1402" ht="20.100000000000001" customHeight="1" x14ac:dyDescent="0.25"/>
    <row r="1403" ht="20.100000000000001" customHeight="1" x14ac:dyDescent="0.25"/>
    <row r="1404" ht="20.100000000000001" customHeight="1" x14ac:dyDescent="0.25"/>
    <row r="1405" ht="20.100000000000001" customHeight="1" x14ac:dyDescent="0.25"/>
    <row r="1406" ht="20.100000000000001" customHeight="1" x14ac:dyDescent="0.25"/>
    <row r="1407" ht="20.100000000000001" customHeight="1" x14ac:dyDescent="0.25"/>
    <row r="1408" ht="20.100000000000001" customHeight="1" x14ac:dyDescent="0.25"/>
    <row r="1409" ht="20.100000000000001" customHeight="1" x14ac:dyDescent="0.25"/>
    <row r="1410" ht="20.100000000000001" customHeight="1" x14ac:dyDescent="0.25"/>
    <row r="1411" ht="20.100000000000001" customHeight="1" x14ac:dyDescent="0.25"/>
    <row r="1412" ht="20.100000000000001" customHeight="1" x14ac:dyDescent="0.25"/>
    <row r="1413" ht="20.100000000000001" customHeight="1" x14ac:dyDescent="0.25"/>
    <row r="1414" ht="20.100000000000001" customHeight="1" x14ac:dyDescent="0.25"/>
    <row r="1415" ht="20.100000000000001" customHeight="1" x14ac:dyDescent="0.25"/>
    <row r="1416" ht="20.100000000000001" customHeight="1" x14ac:dyDescent="0.25"/>
    <row r="1417" ht="20.100000000000001" customHeight="1" x14ac:dyDescent="0.25"/>
    <row r="1418" ht="20.100000000000001" customHeight="1" x14ac:dyDescent="0.25"/>
    <row r="1419" ht="20.100000000000001" customHeight="1" x14ac:dyDescent="0.25"/>
    <row r="1420" ht="20.100000000000001" customHeight="1" x14ac:dyDescent="0.25"/>
    <row r="1421" ht="20.100000000000001" customHeight="1" x14ac:dyDescent="0.25"/>
    <row r="1422" ht="20.100000000000001" customHeight="1" x14ac:dyDescent="0.25"/>
    <row r="1423" ht="20.100000000000001" customHeight="1" x14ac:dyDescent="0.25"/>
    <row r="1424" ht="20.100000000000001" customHeight="1" x14ac:dyDescent="0.25"/>
    <row r="1425" ht="20.100000000000001" customHeight="1" x14ac:dyDescent="0.25"/>
    <row r="1426" ht="20.100000000000001" customHeight="1" x14ac:dyDescent="0.25"/>
    <row r="1427" ht="20.100000000000001" customHeight="1" x14ac:dyDescent="0.25"/>
    <row r="1428" ht="20.100000000000001" customHeight="1" x14ac:dyDescent="0.25"/>
    <row r="1429" ht="20.100000000000001" customHeight="1" x14ac:dyDescent="0.25"/>
    <row r="1430" ht="20.100000000000001" customHeight="1" x14ac:dyDescent="0.25"/>
    <row r="1431" ht="20.100000000000001" customHeight="1" x14ac:dyDescent="0.25"/>
    <row r="1432" ht="20.100000000000001" customHeight="1" x14ac:dyDescent="0.25"/>
    <row r="1433" ht="20.100000000000001" customHeight="1" x14ac:dyDescent="0.25"/>
    <row r="1434" ht="20.100000000000001" customHeight="1" x14ac:dyDescent="0.25"/>
    <row r="1435" ht="20.100000000000001" customHeight="1" x14ac:dyDescent="0.25"/>
    <row r="1436" ht="20.100000000000001" customHeight="1" x14ac:dyDescent="0.25"/>
    <row r="1437" ht="20.100000000000001" customHeight="1" x14ac:dyDescent="0.25"/>
    <row r="1438" ht="20.100000000000001" customHeight="1" x14ac:dyDescent="0.25"/>
    <row r="1439" ht="20.100000000000001" customHeight="1" x14ac:dyDescent="0.25"/>
    <row r="1440" ht="20.100000000000001" customHeight="1" x14ac:dyDescent="0.25"/>
    <row r="1441" ht="20.100000000000001" customHeight="1" x14ac:dyDescent="0.25"/>
    <row r="1442" ht="20.100000000000001" customHeight="1" x14ac:dyDescent="0.25"/>
    <row r="1443" ht="20.100000000000001" customHeight="1" x14ac:dyDescent="0.25"/>
    <row r="1444" ht="20.100000000000001" customHeight="1" x14ac:dyDescent="0.25"/>
    <row r="1445" ht="20.100000000000001" customHeight="1" x14ac:dyDescent="0.25"/>
    <row r="1446" ht="20.100000000000001" customHeight="1" x14ac:dyDescent="0.25"/>
    <row r="1447" ht="20.100000000000001" customHeight="1" x14ac:dyDescent="0.25"/>
    <row r="1448" ht="20.100000000000001" customHeight="1" x14ac:dyDescent="0.25"/>
    <row r="1449" ht="20.100000000000001" customHeight="1" x14ac:dyDescent="0.25"/>
    <row r="1450" ht="20.100000000000001" customHeight="1" x14ac:dyDescent="0.25"/>
    <row r="1451" ht="20.100000000000001" customHeight="1" x14ac:dyDescent="0.25"/>
    <row r="1452" ht="20.100000000000001" customHeight="1" x14ac:dyDescent="0.25"/>
    <row r="1453" ht="20.100000000000001" customHeight="1" x14ac:dyDescent="0.25"/>
    <row r="1454" ht="20.100000000000001" customHeight="1" x14ac:dyDescent="0.25"/>
    <row r="1455" ht="20.100000000000001" customHeight="1" x14ac:dyDescent="0.25"/>
    <row r="1456" ht="20.100000000000001" customHeight="1" x14ac:dyDescent="0.25"/>
    <row r="1457" ht="20.100000000000001" customHeight="1" x14ac:dyDescent="0.25"/>
    <row r="1458" ht="20.100000000000001" customHeight="1" x14ac:dyDescent="0.25"/>
    <row r="1459" ht="20.100000000000001" customHeight="1" x14ac:dyDescent="0.25"/>
    <row r="1460" ht="20.100000000000001" customHeight="1" x14ac:dyDescent="0.25"/>
    <row r="1461" ht="20.100000000000001" customHeight="1" x14ac:dyDescent="0.25"/>
    <row r="1462" ht="20.100000000000001" customHeight="1" x14ac:dyDescent="0.25"/>
    <row r="1463" ht="20.100000000000001" customHeight="1" x14ac:dyDescent="0.25"/>
    <row r="1464" ht="20.100000000000001" customHeight="1" x14ac:dyDescent="0.25"/>
    <row r="1465" ht="20.100000000000001" customHeight="1" x14ac:dyDescent="0.25"/>
    <row r="1466" ht="20.100000000000001" customHeight="1" x14ac:dyDescent="0.25"/>
    <row r="1467" ht="20.100000000000001" customHeight="1" x14ac:dyDescent="0.25"/>
    <row r="1468" ht="20.100000000000001" customHeight="1" x14ac:dyDescent="0.25"/>
    <row r="1469" ht="20.100000000000001" customHeight="1" x14ac:dyDescent="0.25"/>
    <row r="1470" ht="20.100000000000001" customHeight="1" x14ac:dyDescent="0.25"/>
    <row r="1471" ht="20.100000000000001" customHeight="1" x14ac:dyDescent="0.25"/>
    <row r="1472" ht="20.100000000000001" customHeight="1" x14ac:dyDescent="0.25"/>
    <row r="1473" ht="20.100000000000001" customHeight="1" x14ac:dyDescent="0.25"/>
    <row r="1474" ht="20.100000000000001" customHeight="1" x14ac:dyDescent="0.25"/>
    <row r="1475" ht="20.100000000000001" customHeight="1" x14ac:dyDescent="0.25"/>
    <row r="1476" ht="20.100000000000001" customHeight="1" x14ac:dyDescent="0.25"/>
    <row r="1477" ht="20.100000000000001" customHeight="1" x14ac:dyDescent="0.25"/>
    <row r="1478" ht="20.100000000000001" customHeight="1" x14ac:dyDescent="0.25"/>
    <row r="1479" ht="20.100000000000001" customHeight="1" x14ac:dyDescent="0.25"/>
    <row r="1480" ht="20.100000000000001" customHeight="1" x14ac:dyDescent="0.25"/>
    <row r="1481" ht="20.100000000000001" customHeight="1" x14ac:dyDescent="0.25"/>
    <row r="1482" ht="20.100000000000001" customHeight="1" x14ac:dyDescent="0.25"/>
    <row r="1483" ht="20.100000000000001" customHeight="1" x14ac:dyDescent="0.25"/>
    <row r="1484" ht="20.100000000000001" customHeight="1" x14ac:dyDescent="0.25"/>
    <row r="1485" ht="20.100000000000001" customHeight="1" x14ac:dyDescent="0.25"/>
    <row r="1486" ht="20.100000000000001" customHeight="1" x14ac:dyDescent="0.25"/>
    <row r="1487" ht="20.100000000000001" customHeight="1" x14ac:dyDescent="0.25"/>
    <row r="1488" ht="20.100000000000001" customHeight="1" x14ac:dyDescent="0.25"/>
    <row r="1489" ht="20.100000000000001" customHeight="1" x14ac:dyDescent="0.25"/>
    <row r="1490" ht="20.100000000000001" customHeight="1" x14ac:dyDescent="0.25"/>
    <row r="1491" ht="20.100000000000001" customHeight="1" x14ac:dyDescent="0.25"/>
    <row r="1492" ht="20.100000000000001" customHeight="1" x14ac:dyDescent="0.25"/>
    <row r="1493" ht="20.100000000000001" customHeight="1" x14ac:dyDescent="0.25"/>
    <row r="1494" ht="20.100000000000001" customHeight="1" x14ac:dyDescent="0.25"/>
    <row r="1495" ht="20.100000000000001" customHeight="1" x14ac:dyDescent="0.25"/>
    <row r="1496" ht="20.100000000000001" customHeight="1" x14ac:dyDescent="0.25"/>
    <row r="1497" ht="20.100000000000001" customHeight="1" x14ac:dyDescent="0.25"/>
    <row r="1498" ht="20.100000000000001" customHeight="1" x14ac:dyDescent="0.25"/>
    <row r="1499" ht="20.100000000000001" customHeight="1" x14ac:dyDescent="0.25"/>
    <row r="1500" ht="20.100000000000001" customHeight="1" x14ac:dyDescent="0.25"/>
    <row r="1501" ht="20.100000000000001" customHeight="1" x14ac:dyDescent="0.25"/>
    <row r="1502" ht="20.100000000000001" customHeight="1" x14ac:dyDescent="0.25"/>
    <row r="1503" ht="20.100000000000001" customHeight="1" x14ac:dyDescent="0.25"/>
    <row r="1504" ht="20.100000000000001" customHeight="1" x14ac:dyDescent="0.25"/>
    <row r="1505" ht="20.100000000000001" customHeight="1" x14ac:dyDescent="0.25"/>
    <row r="1506" ht="20.100000000000001" customHeight="1" x14ac:dyDescent="0.25"/>
    <row r="1507" ht="20.100000000000001" customHeight="1" x14ac:dyDescent="0.25"/>
    <row r="1508" ht="20.100000000000001" customHeight="1" x14ac:dyDescent="0.25"/>
    <row r="1509" ht="20.100000000000001" customHeight="1" x14ac:dyDescent="0.25"/>
    <row r="1510" ht="20.100000000000001" customHeight="1" x14ac:dyDescent="0.25"/>
    <row r="1511" ht="20.100000000000001" customHeight="1" x14ac:dyDescent="0.25"/>
    <row r="1512" ht="20.100000000000001" customHeight="1" x14ac:dyDescent="0.25"/>
    <row r="1513" ht="20.100000000000001" customHeight="1" x14ac:dyDescent="0.25"/>
    <row r="1514" ht="20.100000000000001" customHeight="1" x14ac:dyDescent="0.25"/>
    <row r="1515" ht="20.100000000000001" customHeight="1" x14ac:dyDescent="0.25"/>
    <row r="1516" ht="20.100000000000001" customHeight="1" x14ac:dyDescent="0.25"/>
    <row r="1517" ht="20.100000000000001" customHeight="1" x14ac:dyDescent="0.25"/>
    <row r="1518" ht="20.100000000000001" customHeight="1" x14ac:dyDescent="0.25"/>
    <row r="1519" ht="20.100000000000001" customHeight="1" x14ac:dyDescent="0.25"/>
    <row r="1520" ht="20.100000000000001" customHeight="1" x14ac:dyDescent="0.25"/>
    <row r="1521" ht="20.100000000000001" customHeight="1" x14ac:dyDescent="0.25"/>
    <row r="1522" ht="20.100000000000001" customHeight="1" x14ac:dyDescent="0.25"/>
    <row r="1523" ht="20.100000000000001" customHeight="1" x14ac:dyDescent="0.25"/>
    <row r="1524" ht="20.100000000000001" customHeight="1" x14ac:dyDescent="0.25"/>
    <row r="1525" ht="20.100000000000001" customHeight="1" x14ac:dyDescent="0.25"/>
    <row r="1526" ht="20.100000000000001" customHeight="1" x14ac:dyDescent="0.25"/>
    <row r="1527" ht="20.100000000000001" customHeight="1" x14ac:dyDescent="0.25"/>
    <row r="1528" ht="20.100000000000001" customHeight="1" x14ac:dyDescent="0.25"/>
    <row r="1529" ht="20.100000000000001" customHeight="1" x14ac:dyDescent="0.25"/>
    <row r="1530" ht="20.100000000000001" customHeight="1" x14ac:dyDescent="0.25"/>
    <row r="1531" ht="20.100000000000001" customHeight="1" x14ac:dyDescent="0.25"/>
    <row r="1532" ht="20.100000000000001" customHeight="1" x14ac:dyDescent="0.25"/>
    <row r="1533" ht="20.100000000000001" customHeight="1" x14ac:dyDescent="0.25"/>
    <row r="1534" ht="20.100000000000001" customHeight="1" x14ac:dyDescent="0.25"/>
    <row r="1535" ht="20.100000000000001" customHeight="1" x14ac:dyDescent="0.25"/>
    <row r="1536" ht="20.100000000000001" customHeight="1" x14ac:dyDescent="0.25"/>
    <row r="1537" ht="20.100000000000001" customHeight="1" x14ac:dyDescent="0.25"/>
    <row r="1538" ht="20.100000000000001" customHeight="1" x14ac:dyDescent="0.25"/>
    <row r="1539" ht="20.100000000000001" customHeight="1" x14ac:dyDescent="0.25"/>
    <row r="1540" ht="20.100000000000001" customHeight="1" x14ac:dyDescent="0.25"/>
    <row r="1541" ht="20.100000000000001" customHeight="1" x14ac:dyDescent="0.25"/>
    <row r="1542" ht="20.100000000000001" customHeight="1" x14ac:dyDescent="0.25"/>
    <row r="1543" ht="20.100000000000001" customHeight="1" x14ac:dyDescent="0.25"/>
    <row r="1544" ht="20.100000000000001" customHeight="1" x14ac:dyDescent="0.25"/>
    <row r="1545" ht="20.100000000000001" customHeight="1" x14ac:dyDescent="0.25"/>
    <row r="1546" ht="20.100000000000001" customHeight="1" x14ac:dyDescent="0.25"/>
    <row r="1547" ht="20.100000000000001" customHeight="1" x14ac:dyDescent="0.25"/>
    <row r="1548" ht="20.100000000000001" customHeight="1" x14ac:dyDescent="0.25"/>
    <row r="1549" ht="20.100000000000001" customHeight="1" x14ac:dyDescent="0.25"/>
    <row r="1550" ht="20.100000000000001" customHeight="1" x14ac:dyDescent="0.25"/>
    <row r="1551" ht="20.100000000000001" customHeight="1" x14ac:dyDescent="0.25"/>
    <row r="1552" ht="20.100000000000001" customHeight="1" x14ac:dyDescent="0.25"/>
    <row r="1553" ht="20.100000000000001" customHeight="1" x14ac:dyDescent="0.25"/>
    <row r="1554" ht="20.100000000000001" customHeight="1" x14ac:dyDescent="0.25"/>
    <row r="1555" ht="20.100000000000001" customHeight="1" x14ac:dyDescent="0.25"/>
    <row r="1556" ht="20.100000000000001" customHeight="1" x14ac:dyDescent="0.25"/>
    <row r="1557" ht="20.100000000000001" customHeight="1" x14ac:dyDescent="0.25"/>
    <row r="1558" ht="20.100000000000001" customHeight="1" x14ac:dyDescent="0.25"/>
    <row r="1559" ht="20.100000000000001" customHeight="1" x14ac:dyDescent="0.25"/>
    <row r="1560" ht="20.100000000000001" customHeight="1" x14ac:dyDescent="0.25"/>
    <row r="1561" ht="20.100000000000001" customHeight="1" x14ac:dyDescent="0.25"/>
    <row r="1562" ht="20.100000000000001" customHeight="1" x14ac:dyDescent="0.25"/>
    <row r="1563" ht="20.100000000000001" customHeight="1" x14ac:dyDescent="0.25"/>
    <row r="1564" ht="20.100000000000001" customHeight="1" x14ac:dyDescent="0.25"/>
    <row r="1565" ht="20.100000000000001" customHeight="1" x14ac:dyDescent="0.25"/>
    <row r="1566" ht="20.100000000000001" customHeight="1" x14ac:dyDescent="0.25"/>
    <row r="1567" ht="20.100000000000001" customHeight="1" x14ac:dyDescent="0.25"/>
    <row r="1568" ht="20.100000000000001" customHeight="1" x14ac:dyDescent="0.25"/>
    <row r="1569" ht="20.100000000000001" customHeight="1" x14ac:dyDescent="0.25"/>
    <row r="1570" ht="20.100000000000001" customHeight="1" x14ac:dyDescent="0.25"/>
    <row r="1571" ht="20.100000000000001" customHeight="1" x14ac:dyDescent="0.25"/>
    <row r="1572" ht="20.100000000000001" customHeight="1" x14ac:dyDescent="0.25"/>
    <row r="1573" ht="20.100000000000001" customHeight="1" x14ac:dyDescent="0.25"/>
    <row r="1574" ht="20.100000000000001" customHeight="1" x14ac:dyDescent="0.25"/>
    <row r="1575" ht="20.100000000000001" customHeight="1" x14ac:dyDescent="0.25"/>
    <row r="1576" ht="20.100000000000001" customHeight="1" x14ac:dyDescent="0.25"/>
    <row r="1577" ht="20.100000000000001" customHeight="1" x14ac:dyDescent="0.25"/>
    <row r="1578" ht="20.100000000000001" customHeight="1" x14ac:dyDescent="0.25"/>
    <row r="1579" ht="20.100000000000001" customHeight="1" x14ac:dyDescent="0.25"/>
    <row r="1580" ht="20.100000000000001" customHeight="1" x14ac:dyDescent="0.25"/>
    <row r="1581" ht="20.100000000000001" customHeight="1" x14ac:dyDescent="0.25"/>
    <row r="1582" ht="20.100000000000001" customHeight="1" x14ac:dyDescent="0.25"/>
    <row r="1583" ht="20.100000000000001" customHeight="1" x14ac:dyDescent="0.25"/>
    <row r="1584" ht="20.100000000000001" customHeight="1" x14ac:dyDescent="0.25"/>
    <row r="1585" ht="20.100000000000001" customHeight="1" x14ac:dyDescent="0.25"/>
    <row r="1586" ht="20.100000000000001" customHeight="1" x14ac:dyDescent="0.25"/>
    <row r="1587" ht="20.100000000000001" customHeight="1" x14ac:dyDescent="0.25"/>
    <row r="1588" ht="20.100000000000001" customHeight="1" x14ac:dyDescent="0.25"/>
    <row r="1589" ht="20.100000000000001" customHeight="1" x14ac:dyDescent="0.25"/>
    <row r="1590" ht="20.100000000000001" customHeight="1" x14ac:dyDescent="0.25"/>
    <row r="1591" ht="20.100000000000001" customHeight="1" x14ac:dyDescent="0.25"/>
    <row r="1592" ht="20.100000000000001" customHeight="1" x14ac:dyDescent="0.25"/>
    <row r="1593" ht="20.100000000000001" customHeight="1" x14ac:dyDescent="0.25"/>
    <row r="1594" ht="20.100000000000001" customHeight="1" x14ac:dyDescent="0.25"/>
    <row r="1595" ht="20.100000000000001" customHeight="1" x14ac:dyDescent="0.25"/>
    <row r="1596" ht="20.100000000000001" customHeight="1" x14ac:dyDescent="0.25"/>
    <row r="1597" ht="20.100000000000001" customHeight="1" x14ac:dyDescent="0.25"/>
    <row r="1598" ht="20.100000000000001" customHeight="1" x14ac:dyDescent="0.25"/>
    <row r="1599" ht="20.100000000000001" customHeight="1" x14ac:dyDescent="0.25"/>
    <row r="1600" ht="20.100000000000001" customHeight="1" x14ac:dyDescent="0.25"/>
    <row r="1601" ht="20.100000000000001" customHeight="1" x14ac:dyDescent="0.25"/>
    <row r="1602" ht="20.100000000000001" customHeight="1" x14ac:dyDescent="0.25"/>
    <row r="1603" ht="20.100000000000001" customHeight="1" x14ac:dyDescent="0.25"/>
    <row r="1604" ht="20.100000000000001" customHeight="1" x14ac:dyDescent="0.25"/>
    <row r="1605" ht="20.100000000000001" customHeight="1" x14ac:dyDescent="0.25"/>
    <row r="1606" ht="20.100000000000001" customHeight="1" x14ac:dyDescent="0.25"/>
    <row r="1607" ht="20.100000000000001" customHeight="1" x14ac:dyDescent="0.25"/>
    <row r="1608" ht="20.100000000000001" customHeight="1" x14ac:dyDescent="0.25"/>
    <row r="1609" ht="20.100000000000001" customHeight="1" x14ac:dyDescent="0.25"/>
    <row r="1610" ht="20.100000000000001" customHeight="1" x14ac:dyDescent="0.25"/>
    <row r="1611" ht="20.100000000000001" customHeight="1" x14ac:dyDescent="0.25"/>
    <row r="1612" ht="20.100000000000001" customHeight="1" x14ac:dyDescent="0.25"/>
    <row r="1613" ht="20.100000000000001" customHeight="1" x14ac:dyDescent="0.25"/>
    <row r="1614" ht="20.100000000000001" customHeight="1" x14ac:dyDescent="0.25"/>
    <row r="1615" ht="20.100000000000001" customHeight="1" x14ac:dyDescent="0.25"/>
    <row r="1616" ht="20.100000000000001" customHeight="1" x14ac:dyDescent="0.25"/>
    <row r="1617" ht="20.100000000000001" customHeight="1" x14ac:dyDescent="0.25"/>
    <row r="1618" ht="20.100000000000001" customHeight="1" x14ac:dyDescent="0.25"/>
    <row r="1619" ht="20.100000000000001" customHeight="1" x14ac:dyDescent="0.25"/>
    <row r="1620" ht="20.100000000000001" customHeight="1" x14ac:dyDescent="0.25"/>
    <row r="1621" ht="20.100000000000001" customHeight="1" x14ac:dyDescent="0.25"/>
    <row r="1622" ht="20.100000000000001" customHeight="1" x14ac:dyDescent="0.25"/>
    <row r="1623" ht="20.100000000000001" customHeight="1" x14ac:dyDescent="0.25"/>
    <row r="1624" ht="20.100000000000001" customHeight="1" x14ac:dyDescent="0.25"/>
    <row r="1625" ht="20.100000000000001" customHeight="1" x14ac:dyDescent="0.25"/>
    <row r="1626" ht="20.100000000000001" customHeight="1" x14ac:dyDescent="0.25"/>
    <row r="1627" ht="20.100000000000001" customHeight="1" x14ac:dyDescent="0.25"/>
    <row r="1628" ht="20.100000000000001" customHeight="1" x14ac:dyDescent="0.25"/>
    <row r="1629" ht="20.100000000000001" customHeight="1" x14ac:dyDescent="0.25"/>
    <row r="1630" ht="20.100000000000001" customHeight="1" x14ac:dyDescent="0.25"/>
    <row r="1631" ht="20.100000000000001" customHeight="1" x14ac:dyDescent="0.25"/>
    <row r="1632" ht="20.100000000000001" customHeight="1" x14ac:dyDescent="0.25"/>
    <row r="1633" ht="20.100000000000001" customHeight="1" x14ac:dyDescent="0.25"/>
    <row r="1634" ht="20.100000000000001" customHeight="1" x14ac:dyDescent="0.25"/>
    <row r="1635" ht="20.100000000000001" customHeight="1" x14ac:dyDescent="0.25"/>
    <row r="1636" ht="20.100000000000001" customHeight="1" x14ac:dyDescent="0.25"/>
    <row r="1637" ht="20.100000000000001" customHeight="1" x14ac:dyDescent="0.25"/>
    <row r="1638" ht="20.100000000000001" customHeight="1" x14ac:dyDescent="0.25"/>
    <row r="1639" ht="20.100000000000001" customHeight="1" x14ac:dyDescent="0.25"/>
    <row r="1640" ht="20.100000000000001" customHeight="1" x14ac:dyDescent="0.25"/>
    <row r="1641" ht="20.100000000000001" customHeight="1" x14ac:dyDescent="0.25"/>
    <row r="1642" ht="20.100000000000001" customHeight="1" x14ac:dyDescent="0.25"/>
    <row r="1643" ht="20.100000000000001" customHeight="1" x14ac:dyDescent="0.25"/>
    <row r="1644" ht="20.100000000000001" customHeight="1" x14ac:dyDescent="0.25"/>
    <row r="1645" ht="20.100000000000001" customHeight="1" x14ac:dyDescent="0.25"/>
    <row r="1646" ht="20.100000000000001" customHeight="1" x14ac:dyDescent="0.25"/>
    <row r="1647" ht="20.100000000000001" customHeight="1" x14ac:dyDescent="0.25"/>
    <row r="1648" ht="20.100000000000001" customHeight="1" x14ac:dyDescent="0.25"/>
    <row r="1649" ht="20.100000000000001" customHeight="1" x14ac:dyDescent="0.25"/>
    <row r="1650" ht="20.100000000000001" customHeight="1" x14ac:dyDescent="0.25"/>
    <row r="1651" ht="20.100000000000001" customHeight="1" x14ac:dyDescent="0.25"/>
    <row r="1652" ht="20.100000000000001" customHeight="1" x14ac:dyDescent="0.25"/>
    <row r="1653" ht="20.100000000000001" customHeight="1" x14ac:dyDescent="0.25"/>
    <row r="1654" ht="20.100000000000001" customHeight="1" x14ac:dyDescent="0.25"/>
    <row r="1655" ht="20.100000000000001" customHeight="1" x14ac:dyDescent="0.25"/>
    <row r="1656" ht="20.100000000000001" customHeight="1" x14ac:dyDescent="0.25"/>
    <row r="1657" ht="20.100000000000001" customHeight="1" x14ac:dyDescent="0.25"/>
    <row r="1658" ht="20.100000000000001" customHeight="1" x14ac:dyDescent="0.25"/>
    <row r="1659" ht="20.100000000000001" customHeight="1" x14ac:dyDescent="0.25"/>
    <row r="1660" ht="20.100000000000001" customHeight="1" x14ac:dyDescent="0.25"/>
    <row r="1661" ht="20.100000000000001" customHeight="1" x14ac:dyDescent="0.25"/>
    <row r="1662" ht="20.100000000000001" customHeight="1" x14ac:dyDescent="0.25"/>
    <row r="1663" ht="20.100000000000001" customHeight="1" x14ac:dyDescent="0.25"/>
    <row r="1664" ht="20.100000000000001" customHeight="1" x14ac:dyDescent="0.25"/>
    <row r="1665" ht="20.100000000000001" customHeight="1" x14ac:dyDescent="0.25"/>
    <row r="1666" ht="20.100000000000001" customHeight="1" x14ac:dyDescent="0.25"/>
    <row r="1667" ht="20.100000000000001" customHeight="1" x14ac:dyDescent="0.25"/>
    <row r="1668" ht="20.100000000000001" customHeight="1" x14ac:dyDescent="0.25"/>
    <row r="1669" ht="20.100000000000001" customHeight="1" x14ac:dyDescent="0.25"/>
    <row r="1670" ht="20.100000000000001" customHeight="1" x14ac:dyDescent="0.25"/>
    <row r="1671" ht="20.100000000000001" customHeight="1" x14ac:dyDescent="0.25"/>
    <row r="1672" ht="20.100000000000001" customHeight="1" x14ac:dyDescent="0.25"/>
    <row r="1673" ht="20.100000000000001" customHeight="1" x14ac:dyDescent="0.25"/>
    <row r="1674" ht="20.100000000000001" customHeight="1" x14ac:dyDescent="0.25"/>
    <row r="1675" ht="20.100000000000001" customHeight="1" x14ac:dyDescent="0.25"/>
    <row r="1676" ht="20.100000000000001" customHeight="1" x14ac:dyDescent="0.25"/>
    <row r="1677" ht="20.100000000000001" customHeight="1" x14ac:dyDescent="0.25"/>
    <row r="1678" ht="20.100000000000001" customHeight="1" x14ac:dyDescent="0.25"/>
    <row r="1679" ht="20.100000000000001" customHeight="1" x14ac:dyDescent="0.25"/>
    <row r="1680" ht="20.100000000000001" customHeight="1" x14ac:dyDescent="0.25"/>
    <row r="1681" ht="20.100000000000001" customHeight="1" x14ac:dyDescent="0.25"/>
    <row r="1682" ht="20.100000000000001" customHeight="1" x14ac:dyDescent="0.25"/>
    <row r="1683" ht="20.100000000000001" customHeight="1" x14ac:dyDescent="0.25"/>
    <row r="1684" ht="20.100000000000001" customHeight="1" x14ac:dyDescent="0.25"/>
    <row r="1685" ht="20.100000000000001" customHeight="1" x14ac:dyDescent="0.25"/>
    <row r="1686" ht="20.100000000000001" customHeight="1" x14ac:dyDescent="0.25"/>
    <row r="1687" ht="20.100000000000001" customHeight="1" x14ac:dyDescent="0.25"/>
    <row r="1688" ht="20.100000000000001" customHeight="1" x14ac:dyDescent="0.25"/>
    <row r="1689" ht="20.100000000000001" customHeight="1" x14ac:dyDescent="0.25"/>
    <row r="1690" ht="20.100000000000001" customHeight="1" x14ac:dyDescent="0.25"/>
    <row r="1691" ht="20.100000000000001" customHeight="1" x14ac:dyDescent="0.25"/>
    <row r="1692" ht="20.100000000000001" customHeight="1" x14ac:dyDescent="0.25"/>
    <row r="1693" ht="20.100000000000001" customHeight="1" x14ac:dyDescent="0.25"/>
    <row r="1694" ht="20.100000000000001" customHeight="1" x14ac:dyDescent="0.25"/>
    <row r="1695" ht="20.100000000000001" customHeight="1" x14ac:dyDescent="0.25"/>
    <row r="1696" ht="20.100000000000001" customHeight="1" x14ac:dyDescent="0.25"/>
    <row r="1697" ht="20.100000000000001" customHeight="1" x14ac:dyDescent="0.25"/>
    <row r="1698" ht="20.100000000000001" customHeight="1" x14ac:dyDescent="0.25"/>
    <row r="1699" ht="20.100000000000001" customHeight="1" x14ac:dyDescent="0.25"/>
    <row r="1700" ht="20.100000000000001" customHeight="1" x14ac:dyDescent="0.25"/>
    <row r="1701" ht="20.100000000000001" customHeight="1" x14ac:dyDescent="0.25"/>
    <row r="1702" ht="20.100000000000001" customHeight="1" x14ac:dyDescent="0.25"/>
    <row r="1703" ht="20.100000000000001" customHeight="1" x14ac:dyDescent="0.25"/>
    <row r="1704" ht="20.100000000000001" customHeight="1" x14ac:dyDescent="0.25"/>
    <row r="1705" ht="20.100000000000001" customHeight="1" x14ac:dyDescent="0.25"/>
    <row r="1706" ht="20.100000000000001" customHeight="1" x14ac:dyDescent="0.25"/>
    <row r="1707" ht="20.100000000000001" customHeight="1" x14ac:dyDescent="0.25"/>
    <row r="1708" ht="20.100000000000001" customHeight="1" x14ac:dyDescent="0.25"/>
    <row r="1709" ht="20.100000000000001" customHeight="1" x14ac:dyDescent="0.25"/>
    <row r="1710" ht="20.100000000000001" customHeight="1" x14ac:dyDescent="0.25"/>
    <row r="1711" ht="20.100000000000001" customHeight="1" x14ac:dyDescent="0.25"/>
    <row r="1712" ht="20.100000000000001" customHeight="1" x14ac:dyDescent="0.25"/>
    <row r="1713" ht="20.100000000000001" customHeight="1" x14ac:dyDescent="0.25"/>
    <row r="1714" ht="20.100000000000001" customHeight="1" x14ac:dyDescent="0.25"/>
    <row r="1715" ht="20.100000000000001" customHeight="1" x14ac:dyDescent="0.25"/>
    <row r="1716" ht="20.100000000000001" customHeight="1" x14ac:dyDescent="0.25"/>
    <row r="1717" ht="20.100000000000001" customHeight="1" x14ac:dyDescent="0.25"/>
    <row r="1718" ht="20.100000000000001" customHeight="1" x14ac:dyDescent="0.25"/>
    <row r="1719" ht="20.100000000000001" customHeight="1" x14ac:dyDescent="0.25"/>
    <row r="1720" ht="20.100000000000001" customHeight="1" x14ac:dyDescent="0.25"/>
    <row r="1721" ht="20.100000000000001" customHeight="1" x14ac:dyDescent="0.25"/>
    <row r="1722" ht="20.100000000000001" customHeight="1" x14ac:dyDescent="0.25"/>
    <row r="1723" ht="20.100000000000001" customHeight="1" x14ac:dyDescent="0.25"/>
    <row r="1724" ht="20.100000000000001" customHeight="1" x14ac:dyDescent="0.25"/>
    <row r="1725" ht="20.100000000000001" customHeight="1" x14ac:dyDescent="0.25"/>
    <row r="1726" ht="20.100000000000001" customHeight="1" x14ac:dyDescent="0.25"/>
    <row r="1727" ht="20.100000000000001" customHeight="1" x14ac:dyDescent="0.25"/>
    <row r="1728" ht="20.100000000000001" customHeight="1" x14ac:dyDescent="0.25"/>
    <row r="1729" ht="20.100000000000001" customHeight="1" x14ac:dyDescent="0.25"/>
    <row r="1730" ht="20.100000000000001" customHeight="1" x14ac:dyDescent="0.25"/>
    <row r="1731" ht="20.100000000000001" customHeight="1" x14ac:dyDescent="0.25"/>
    <row r="1732" ht="20.100000000000001" customHeight="1" x14ac:dyDescent="0.25"/>
    <row r="1733" ht="20.100000000000001" customHeight="1" x14ac:dyDescent="0.25"/>
    <row r="1734" ht="20.100000000000001" customHeight="1" x14ac:dyDescent="0.25"/>
    <row r="1735" ht="20.100000000000001" customHeight="1" x14ac:dyDescent="0.25"/>
    <row r="1736" ht="20.100000000000001" customHeight="1" x14ac:dyDescent="0.25"/>
    <row r="1737" ht="20.100000000000001" customHeight="1" x14ac:dyDescent="0.25"/>
    <row r="1738" ht="20.100000000000001" customHeight="1" x14ac:dyDescent="0.25"/>
    <row r="1739" ht="20.100000000000001" customHeight="1" x14ac:dyDescent="0.25"/>
    <row r="1740" ht="20.100000000000001" customHeight="1" x14ac:dyDescent="0.25"/>
    <row r="1741" ht="20.100000000000001" customHeight="1" x14ac:dyDescent="0.25"/>
    <row r="1742" ht="20.100000000000001" customHeight="1" x14ac:dyDescent="0.25"/>
    <row r="1743" ht="20.100000000000001" customHeight="1" x14ac:dyDescent="0.25"/>
    <row r="1744" ht="20.100000000000001" customHeight="1" x14ac:dyDescent="0.25"/>
    <row r="1745" ht="20.100000000000001" customHeight="1" x14ac:dyDescent="0.25"/>
    <row r="1746" ht="20.100000000000001" customHeight="1" x14ac:dyDescent="0.25"/>
    <row r="1747" ht="20.100000000000001" customHeight="1" x14ac:dyDescent="0.25"/>
    <row r="1748" ht="20.100000000000001" customHeight="1" x14ac:dyDescent="0.25"/>
    <row r="1749" ht="20.100000000000001" customHeight="1" x14ac:dyDescent="0.25"/>
    <row r="1750" ht="20.100000000000001" customHeight="1" x14ac:dyDescent="0.25"/>
    <row r="1751" ht="20.100000000000001" customHeight="1" x14ac:dyDescent="0.25"/>
    <row r="1752" ht="20.100000000000001" customHeight="1" x14ac:dyDescent="0.25"/>
    <row r="1753" ht="20.100000000000001" customHeight="1" x14ac:dyDescent="0.25"/>
    <row r="1754" ht="20.100000000000001" customHeight="1" x14ac:dyDescent="0.25"/>
    <row r="1755" ht="20.100000000000001" customHeight="1" x14ac:dyDescent="0.25"/>
    <row r="1756" ht="20.100000000000001" customHeight="1" x14ac:dyDescent="0.25"/>
    <row r="1757" ht="20.100000000000001" customHeight="1" x14ac:dyDescent="0.25"/>
    <row r="1758" ht="20.100000000000001" customHeight="1" x14ac:dyDescent="0.25"/>
    <row r="1759" ht="20.100000000000001" customHeight="1" x14ac:dyDescent="0.25"/>
    <row r="1760" ht="20.100000000000001" customHeight="1" x14ac:dyDescent="0.25"/>
    <row r="1761" ht="20.100000000000001" customHeight="1" x14ac:dyDescent="0.25"/>
    <row r="1762" ht="20.100000000000001" customHeight="1" x14ac:dyDescent="0.25"/>
    <row r="1763" ht="20.100000000000001" customHeight="1" x14ac:dyDescent="0.25"/>
    <row r="1764" ht="20.100000000000001" customHeight="1" x14ac:dyDescent="0.25"/>
    <row r="1765" ht="20.100000000000001" customHeight="1" x14ac:dyDescent="0.25"/>
    <row r="1766" ht="20.100000000000001" customHeight="1" x14ac:dyDescent="0.25"/>
    <row r="1767" ht="20.100000000000001" customHeight="1" x14ac:dyDescent="0.25"/>
    <row r="1768" ht="20.100000000000001" customHeight="1" x14ac:dyDescent="0.25"/>
    <row r="1769" ht="20.100000000000001" customHeight="1" x14ac:dyDescent="0.25"/>
    <row r="1770" ht="20.100000000000001" customHeight="1" x14ac:dyDescent="0.25"/>
    <row r="1771" ht="20.100000000000001" customHeight="1" x14ac:dyDescent="0.25"/>
    <row r="1772" ht="20.100000000000001" customHeight="1" x14ac:dyDescent="0.25"/>
    <row r="1773" ht="20.100000000000001" customHeight="1" x14ac:dyDescent="0.25"/>
    <row r="1774" ht="20.100000000000001" customHeight="1" x14ac:dyDescent="0.25"/>
    <row r="1775" ht="20.100000000000001" customHeight="1" x14ac:dyDescent="0.25"/>
    <row r="1776" ht="20.100000000000001" customHeight="1" x14ac:dyDescent="0.25"/>
    <row r="1777" ht="20.100000000000001" customHeight="1" x14ac:dyDescent="0.25"/>
    <row r="1778" ht="20.100000000000001" customHeight="1" x14ac:dyDescent="0.25"/>
    <row r="1779" ht="20.100000000000001" customHeight="1" x14ac:dyDescent="0.25"/>
    <row r="1780" ht="20.100000000000001" customHeight="1" x14ac:dyDescent="0.25"/>
    <row r="1781" ht="20.100000000000001" customHeight="1" x14ac:dyDescent="0.25"/>
    <row r="1782" ht="20.100000000000001" customHeight="1" x14ac:dyDescent="0.25"/>
    <row r="1783" ht="20.100000000000001" customHeight="1" x14ac:dyDescent="0.25"/>
    <row r="1784" ht="20.100000000000001" customHeight="1" x14ac:dyDescent="0.25"/>
    <row r="1785" ht="20.100000000000001" customHeight="1" x14ac:dyDescent="0.25"/>
    <row r="1786" ht="20.100000000000001" customHeight="1" x14ac:dyDescent="0.25"/>
    <row r="1787" ht="20.100000000000001" customHeight="1" x14ac:dyDescent="0.25"/>
    <row r="1788" ht="20.100000000000001" customHeight="1" x14ac:dyDescent="0.25"/>
    <row r="1789" ht="20.100000000000001" customHeight="1" x14ac:dyDescent="0.25"/>
    <row r="1790" ht="20.100000000000001" customHeight="1" x14ac:dyDescent="0.25"/>
    <row r="1791" ht="20.100000000000001" customHeight="1" x14ac:dyDescent="0.25"/>
    <row r="1792" ht="20.100000000000001" customHeight="1" x14ac:dyDescent="0.25"/>
    <row r="1793" ht="20.100000000000001" customHeight="1" x14ac:dyDescent="0.25"/>
    <row r="1794" ht="20.100000000000001" customHeight="1" x14ac:dyDescent="0.25"/>
    <row r="1795" ht="20.100000000000001" customHeight="1" x14ac:dyDescent="0.25"/>
    <row r="1796" ht="20.100000000000001" customHeight="1" x14ac:dyDescent="0.25"/>
    <row r="1797" ht="20.100000000000001" customHeight="1" x14ac:dyDescent="0.25"/>
    <row r="1798" ht="20.100000000000001" customHeight="1" x14ac:dyDescent="0.25"/>
    <row r="1799" ht="20.100000000000001" customHeight="1" x14ac:dyDescent="0.25"/>
    <row r="1800" ht="20.100000000000001" customHeight="1" x14ac:dyDescent="0.25"/>
    <row r="1801" ht="20.100000000000001" customHeight="1" x14ac:dyDescent="0.25"/>
    <row r="1802" ht="20.100000000000001" customHeight="1" x14ac:dyDescent="0.25"/>
    <row r="1803" ht="20.100000000000001" customHeight="1" x14ac:dyDescent="0.25"/>
    <row r="1804" ht="20.100000000000001" customHeight="1" x14ac:dyDescent="0.25"/>
    <row r="1805" ht="20.100000000000001" customHeight="1" x14ac:dyDescent="0.25"/>
    <row r="1806" ht="20.100000000000001" customHeight="1" x14ac:dyDescent="0.25"/>
    <row r="1807" ht="20.100000000000001" customHeight="1" x14ac:dyDescent="0.25"/>
    <row r="1808" ht="20.100000000000001" customHeight="1" x14ac:dyDescent="0.25"/>
    <row r="1809" ht="20.100000000000001" customHeight="1" x14ac:dyDescent="0.25"/>
    <row r="1810" ht="20.100000000000001" customHeight="1" x14ac:dyDescent="0.25"/>
    <row r="1811" ht="20.100000000000001" customHeight="1" x14ac:dyDescent="0.25"/>
    <row r="1812" ht="20.100000000000001" customHeight="1" x14ac:dyDescent="0.25"/>
    <row r="1813" ht="20.100000000000001" customHeight="1" x14ac:dyDescent="0.25"/>
    <row r="1814" ht="20.100000000000001" customHeight="1" x14ac:dyDescent="0.25"/>
    <row r="1815" ht="20.100000000000001" customHeight="1" x14ac:dyDescent="0.25"/>
    <row r="1816" ht="20.100000000000001" customHeight="1" x14ac:dyDescent="0.25"/>
    <row r="1817" ht="20.100000000000001" customHeight="1" x14ac:dyDescent="0.25"/>
    <row r="1818" ht="20.100000000000001" customHeight="1" x14ac:dyDescent="0.25"/>
    <row r="1819" ht="20.100000000000001" customHeight="1" x14ac:dyDescent="0.25"/>
    <row r="1820" ht="20.100000000000001" customHeight="1" x14ac:dyDescent="0.25"/>
    <row r="1821" ht="20.100000000000001" customHeight="1" x14ac:dyDescent="0.25"/>
    <row r="1822" ht="20.100000000000001" customHeight="1" x14ac:dyDescent="0.25"/>
    <row r="1823" ht="20.100000000000001" customHeight="1" x14ac:dyDescent="0.25"/>
    <row r="1824" ht="20.100000000000001" customHeight="1" x14ac:dyDescent="0.25"/>
    <row r="1825" ht="20.100000000000001" customHeight="1" x14ac:dyDescent="0.25"/>
    <row r="1826" ht="20.100000000000001" customHeight="1" x14ac:dyDescent="0.25"/>
    <row r="1827" ht="20.100000000000001" customHeight="1" x14ac:dyDescent="0.25"/>
    <row r="1828" ht="20.100000000000001" customHeight="1" x14ac:dyDescent="0.25"/>
    <row r="1829" ht="20.100000000000001" customHeight="1" x14ac:dyDescent="0.25"/>
    <row r="1830" ht="20.100000000000001" customHeight="1" x14ac:dyDescent="0.25"/>
    <row r="1831" ht="20.100000000000001" customHeight="1" x14ac:dyDescent="0.25"/>
    <row r="1832" ht="20.100000000000001" customHeight="1" x14ac:dyDescent="0.25"/>
    <row r="1833" ht="20.100000000000001" customHeight="1" x14ac:dyDescent="0.25"/>
    <row r="1834" ht="20.100000000000001" customHeight="1" x14ac:dyDescent="0.25"/>
    <row r="1835" ht="20.100000000000001" customHeight="1" x14ac:dyDescent="0.25"/>
    <row r="1836" ht="20.100000000000001" customHeight="1" x14ac:dyDescent="0.25"/>
    <row r="1837" ht="20.100000000000001" customHeight="1" x14ac:dyDescent="0.25"/>
    <row r="1838" ht="20.100000000000001" customHeight="1" x14ac:dyDescent="0.25"/>
    <row r="1839" ht="20.100000000000001" customHeight="1" x14ac:dyDescent="0.25"/>
    <row r="1840" ht="20.100000000000001" customHeight="1" x14ac:dyDescent="0.25"/>
    <row r="1841" ht="20.100000000000001" customHeight="1" x14ac:dyDescent="0.25"/>
    <row r="1842" ht="20.100000000000001" customHeight="1" x14ac:dyDescent="0.25"/>
    <row r="1843" ht="20.100000000000001" customHeight="1" x14ac:dyDescent="0.25"/>
    <row r="1844" ht="20.100000000000001" customHeight="1" x14ac:dyDescent="0.25"/>
    <row r="1845" ht="20.100000000000001" customHeight="1" x14ac:dyDescent="0.25"/>
    <row r="1846" ht="20.100000000000001" customHeight="1" x14ac:dyDescent="0.25"/>
    <row r="1847" ht="20.100000000000001" customHeight="1" x14ac:dyDescent="0.25"/>
    <row r="1848" ht="20.100000000000001" customHeight="1" x14ac:dyDescent="0.25"/>
    <row r="1849" ht="20.100000000000001" customHeight="1" x14ac:dyDescent="0.25"/>
    <row r="1850" ht="20.100000000000001" customHeight="1" x14ac:dyDescent="0.25"/>
    <row r="1851" ht="20.100000000000001" customHeight="1" x14ac:dyDescent="0.25"/>
    <row r="1852" ht="20.100000000000001" customHeight="1" x14ac:dyDescent="0.25"/>
    <row r="1853" ht="20.100000000000001" customHeight="1" x14ac:dyDescent="0.25"/>
    <row r="1854" ht="20.100000000000001" customHeight="1" x14ac:dyDescent="0.25"/>
    <row r="1855" ht="20.100000000000001" customHeight="1" x14ac:dyDescent="0.25"/>
    <row r="1856" ht="20.100000000000001" customHeight="1" x14ac:dyDescent="0.25"/>
    <row r="1857" ht="20.100000000000001" customHeight="1" x14ac:dyDescent="0.25"/>
    <row r="1858" ht="20.100000000000001" customHeight="1" x14ac:dyDescent="0.25"/>
    <row r="1859" ht="20.100000000000001" customHeight="1" x14ac:dyDescent="0.25"/>
    <row r="1860" ht="20.100000000000001" customHeight="1" x14ac:dyDescent="0.25"/>
    <row r="1861" ht="20.100000000000001" customHeight="1" x14ac:dyDescent="0.25"/>
    <row r="1862" ht="20.100000000000001" customHeight="1" x14ac:dyDescent="0.25"/>
    <row r="1863" ht="20.100000000000001" customHeight="1" x14ac:dyDescent="0.25"/>
    <row r="1864" ht="20.100000000000001" customHeight="1" x14ac:dyDescent="0.25"/>
    <row r="1865" ht="20.100000000000001" customHeight="1" x14ac:dyDescent="0.25"/>
    <row r="1866" ht="20.100000000000001" customHeight="1" x14ac:dyDescent="0.25"/>
    <row r="1867" ht="20.100000000000001" customHeight="1" x14ac:dyDescent="0.25"/>
    <row r="1868" ht="20.100000000000001" customHeight="1" x14ac:dyDescent="0.25"/>
    <row r="1869" ht="20.100000000000001" customHeight="1" x14ac:dyDescent="0.25"/>
    <row r="1870" ht="20.100000000000001" customHeight="1" x14ac:dyDescent="0.25"/>
    <row r="1871" ht="20.100000000000001" customHeight="1" x14ac:dyDescent="0.25"/>
    <row r="1872" ht="20.100000000000001" customHeight="1" x14ac:dyDescent="0.25"/>
    <row r="1873" ht="20.100000000000001" customHeight="1" x14ac:dyDescent="0.25"/>
    <row r="1874" ht="20.100000000000001" customHeight="1" x14ac:dyDescent="0.25"/>
    <row r="1875" ht="20.100000000000001" customHeight="1" x14ac:dyDescent="0.25"/>
    <row r="1876" ht="20.100000000000001" customHeight="1" x14ac:dyDescent="0.25"/>
    <row r="1877" ht="20.100000000000001" customHeight="1" x14ac:dyDescent="0.25"/>
    <row r="1878" ht="20.100000000000001" customHeight="1" x14ac:dyDescent="0.25"/>
    <row r="1879" ht="20.100000000000001" customHeight="1" x14ac:dyDescent="0.25"/>
    <row r="1880" ht="20.100000000000001" customHeight="1" x14ac:dyDescent="0.25"/>
    <row r="1881" ht="20.100000000000001" customHeight="1" x14ac:dyDescent="0.25"/>
    <row r="1882" ht="20.100000000000001" customHeight="1" x14ac:dyDescent="0.25"/>
    <row r="1883" ht="20.100000000000001" customHeight="1" x14ac:dyDescent="0.25"/>
    <row r="1884" ht="20.100000000000001" customHeight="1" x14ac:dyDescent="0.25"/>
    <row r="1885" ht="20.100000000000001" customHeight="1" x14ac:dyDescent="0.25"/>
    <row r="1886" ht="20.100000000000001" customHeight="1" x14ac:dyDescent="0.25"/>
    <row r="1887" ht="20.100000000000001" customHeight="1" x14ac:dyDescent="0.25"/>
    <row r="1888" ht="20.100000000000001" customHeight="1" x14ac:dyDescent="0.25"/>
    <row r="1889" ht="20.100000000000001" customHeight="1" x14ac:dyDescent="0.25"/>
    <row r="1890" ht="20.100000000000001" customHeight="1" x14ac:dyDescent="0.25"/>
    <row r="1891" ht="20.100000000000001" customHeight="1" x14ac:dyDescent="0.25"/>
    <row r="1892" ht="20.100000000000001" customHeight="1" x14ac:dyDescent="0.25"/>
    <row r="1893" ht="20.100000000000001" customHeight="1" x14ac:dyDescent="0.25"/>
    <row r="1894" ht="20.100000000000001" customHeight="1" x14ac:dyDescent="0.25"/>
    <row r="1895" ht="20.100000000000001" customHeight="1" x14ac:dyDescent="0.25"/>
    <row r="1896" ht="20.100000000000001" customHeight="1" x14ac:dyDescent="0.25"/>
    <row r="1897" ht="20.100000000000001" customHeight="1" x14ac:dyDescent="0.25"/>
    <row r="1898" ht="20.100000000000001" customHeight="1" x14ac:dyDescent="0.25"/>
    <row r="1899" ht="20.100000000000001" customHeight="1" x14ac:dyDescent="0.25"/>
    <row r="1900" ht="20.100000000000001" customHeight="1" x14ac:dyDescent="0.25"/>
    <row r="1901" ht="20.100000000000001" customHeight="1" x14ac:dyDescent="0.25"/>
    <row r="1902" ht="20.100000000000001" customHeight="1" x14ac:dyDescent="0.25"/>
    <row r="1903" ht="20.100000000000001" customHeight="1" x14ac:dyDescent="0.25"/>
    <row r="1904" ht="20.100000000000001" customHeight="1" x14ac:dyDescent="0.25"/>
    <row r="1905" ht="20.100000000000001" customHeight="1" x14ac:dyDescent="0.25"/>
    <row r="1906" ht="20.100000000000001" customHeight="1" x14ac:dyDescent="0.25"/>
    <row r="1907" ht="20.100000000000001" customHeight="1" x14ac:dyDescent="0.25"/>
    <row r="1908" ht="20.100000000000001" customHeight="1" x14ac:dyDescent="0.25"/>
    <row r="1909" ht="20.100000000000001" customHeight="1" x14ac:dyDescent="0.25"/>
    <row r="1910" ht="20.100000000000001" customHeight="1" x14ac:dyDescent="0.25"/>
    <row r="1911" ht="20.100000000000001" customHeight="1" x14ac:dyDescent="0.25"/>
    <row r="1912" ht="20.100000000000001" customHeight="1" x14ac:dyDescent="0.25"/>
    <row r="1913" ht="20.100000000000001" customHeight="1" x14ac:dyDescent="0.25"/>
    <row r="1914" ht="20.100000000000001" customHeight="1" x14ac:dyDescent="0.25"/>
    <row r="1915" ht="20.100000000000001" customHeight="1" x14ac:dyDescent="0.25"/>
    <row r="1916" ht="20.100000000000001" customHeight="1" x14ac:dyDescent="0.25"/>
    <row r="1917" ht="20.100000000000001" customHeight="1" x14ac:dyDescent="0.25"/>
    <row r="1918" ht="20.100000000000001" customHeight="1" x14ac:dyDescent="0.25"/>
    <row r="1919" ht="20.100000000000001" customHeight="1" x14ac:dyDescent="0.25"/>
    <row r="1920" ht="20.100000000000001" customHeight="1" x14ac:dyDescent="0.25"/>
    <row r="1921" ht="20.100000000000001" customHeight="1" x14ac:dyDescent="0.25"/>
    <row r="1922" ht="20.100000000000001" customHeight="1" x14ac:dyDescent="0.25"/>
    <row r="1923" ht="20.100000000000001" customHeight="1" x14ac:dyDescent="0.25"/>
    <row r="1924" ht="20.100000000000001" customHeight="1" x14ac:dyDescent="0.25"/>
    <row r="1925" ht="20.100000000000001" customHeight="1" x14ac:dyDescent="0.25"/>
    <row r="1926" ht="20.100000000000001" customHeight="1" x14ac:dyDescent="0.25"/>
    <row r="1927" ht="20.100000000000001" customHeight="1" x14ac:dyDescent="0.25"/>
    <row r="1928" ht="20.100000000000001" customHeight="1" x14ac:dyDescent="0.25"/>
    <row r="1929" ht="20.100000000000001" customHeight="1" x14ac:dyDescent="0.25"/>
    <row r="1930" ht="20.100000000000001" customHeight="1" x14ac:dyDescent="0.25"/>
    <row r="1931" ht="20.100000000000001" customHeight="1" x14ac:dyDescent="0.25"/>
    <row r="1932" ht="20.100000000000001" customHeight="1" x14ac:dyDescent="0.25"/>
    <row r="1933" ht="20.100000000000001" customHeight="1" x14ac:dyDescent="0.25"/>
    <row r="1934" ht="20.100000000000001" customHeight="1" x14ac:dyDescent="0.25"/>
    <row r="1935" ht="20.100000000000001" customHeight="1" x14ac:dyDescent="0.25"/>
    <row r="1936" ht="20.100000000000001" customHeight="1" x14ac:dyDescent="0.25"/>
    <row r="1937" ht="20.100000000000001" customHeight="1" x14ac:dyDescent="0.25"/>
    <row r="1938" ht="20.100000000000001" customHeight="1" x14ac:dyDescent="0.25"/>
    <row r="1939" ht="20.100000000000001" customHeight="1" x14ac:dyDescent="0.25"/>
    <row r="1940" ht="20.100000000000001" customHeight="1" x14ac:dyDescent="0.25"/>
    <row r="1941" ht="20.100000000000001" customHeight="1" x14ac:dyDescent="0.25"/>
    <row r="1942" ht="20.100000000000001" customHeight="1" x14ac:dyDescent="0.25"/>
    <row r="1943" ht="20.100000000000001" customHeight="1" x14ac:dyDescent="0.25"/>
    <row r="1944" ht="20.100000000000001" customHeight="1" x14ac:dyDescent="0.25"/>
    <row r="1945" ht="20.100000000000001" customHeight="1" x14ac:dyDescent="0.25"/>
    <row r="1946" ht="20.100000000000001" customHeight="1" x14ac:dyDescent="0.25"/>
    <row r="1947" ht="20.100000000000001" customHeight="1" x14ac:dyDescent="0.25"/>
    <row r="1948" ht="20.100000000000001" customHeight="1" x14ac:dyDescent="0.25"/>
    <row r="1949" ht="20.100000000000001" customHeight="1" x14ac:dyDescent="0.25"/>
    <row r="1950" ht="20.100000000000001" customHeight="1" x14ac:dyDescent="0.25"/>
    <row r="1951" ht="20.100000000000001" customHeight="1" x14ac:dyDescent="0.25"/>
    <row r="1952" ht="20.100000000000001" customHeight="1" x14ac:dyDescent="0.25"/>
    <row r="1953" ht="20.100000000000001" customHeight="1" x14ac:dyDescent="0.25"/>
    <row r="1954" ht="20.100000000000001" customHeight="1" x14ac:dyDescent="0.25"/>
    <row r="1955" ht="20.100000000000001" customHeight="1" x14ac:dyDescent="0.25"/>
    <row r="1956" ht="20.100000000000001" customHeight="1" x14ac:dyDescent="0.25"/>
    <row r="1957" ht="20.100000000000001" customHeight="1" x14ac:dyDescent="0.25"/>
    <row r="1958" ht="20.100000000000001" customHeight="1" x14ac:dyDescent="0.25"/>
    <row r="1959" ht="20.100000000000001" customHeight="1" x14ac:dyDescent="0.25"/>
    <row r="1960" ht="20.100000000000001" customHeight="1" x14ac:dyDescent="0.25"/>
    <row r="1961" ht="20.100000000000001" customHeight="1" x14ac:dyDescent="0.25"/>
    <row r="1962" ht="20.100000000000001" customHeight="1" x14ac:dyDescent="0.25"/>
    <row r="1963" ht="20.100000000000001" customHeight="1" x14ac:dyDescent="0.25"/>
    <row r="1964" ht="20.100000000000001" customHeight="1" x14ac:dyDescent="0.25"/>
    <row r="1965" ht="20.100000000000001" customHeight="1" x14ac:dyDescent="0.25"/>
    <row r="1966" ht="20.100000000000001" customHeight="1" x14ac:dyDescent="0.25"/>
    <row r="1967" ht="20.100000000000001" customHeight="1" x14ac:dyDescent="0.25"/>
    <row r="1968" ht="20.100000000000001" customHeight="1" x14ac:dyDescent="0.25"/>
    <row r="1969" ht="20.100000000000001" customHeight="1" x14ac:dyDescent="0.25"/>
    <row r="1970" ht="20.100000000000001" customHeight="1" x14ac:dyDescent="0.25"/>
    <row r="1971" ht="20.100000000000001" customHeight="1" x14ac:dyDescent="0.25"/>
    <row r="1972" ht="20.100000000000001" customHeight="1" x14ac:dyDescent="0.25"/>
    <row r="1973" ht="20.100000000000001" customHeight="1" x14ac:dyDescent="0.25"/>
    <row r="1974" ht="20.100000000000001" customHeight="1" x14ac:dyDescent="0.25"/>
    <row r="1975" ht="20.100000000000001" customHeight="1" x14ac:dyDescent="0.25"/>
    <row r="1976" ht="20.100000000000001" customHeight="1" x14ac:dyDescent="0.25"/>
    <row r="1977" ht="20.100000000000001" customHeight="1" x14ac:dyDescent="0.25"/>
    <row r="1978" ht="20.100000000000001" customHeight="1" x14ac:dyDescent="0.25"/>
    <row r="1979" ht="20.100000000000001" customHeight="1" x14ac:dyDescent="0.25"/>
    <row r="1980" ht="20.100000000000001" customHeight="1" x14ac:dyDescent="0.25"/>
    <row r="1981" ht="20.100000000000001" customHeight="1" x14ac:dyDescent="0.25"/>
    <row r="1982" ht="20.100000000000001" customHeight="1" x14ac:dyDescent="0.25"/>
    <row r="1983" ht="20.100000000000001" customHeight="1" x14ac:dyDescent="0.25"/>
    <row r="1984" ht="20.100000000000001" customHeight="1" x14ac:dyDescent="0.25"/>
    <row r="1985" ht="20.100000000000001" customHeight="1" x14ac:dyDescent="0.25"/>
    <row r="1986" ht="20.100000000000001" customHeight="1" x14ac:dyDescent="0.25"/>
    <row r="1987" ht="20.100000000000001" customHeight="1" x14ac:dyDescent="0.25"/>
    <row r="1988" ht="20.100000000000001" customHeight="1" x14ac:dyDescent="0.25"/>
    <row r="1989" ht="20.100000000000001" customHeight="1" x14ac:dyDescent="0.25"/>
    <row r="1990" ht="20.100000000000001" customHeight="1" x14ac:dyDescent="0.25"/>
    <row r="1991" ht="20.100000000000001" customHeight="1" x14ac:dyDescent="0.25"/>
    <row r="1992" ht="20.100000000000001" customHeight="1" x14ac:dyDescent="0.25"/>
    <row r="1993" ht="20.100000000000001" customHeight="1" x14ac:dyDescent="0.25"/>
    <row r="1994" ht="20.100000000000001" customHeight="1" x14ac:dyDescent="0.25"/>
    <row r="1995" ht="20.100000000000001" customHeight="1" x14ac:dyDescent="0.25"/>
    <row r="1996" ht="20.100000000000001" customHeight="1" x14ac:dyDescent="0.25"/>
    <row r="1997" ht="20.100000000000001" customHeight="1" x14ac:dyDescent="0.25"/>
    <row r="1998" ht="20.100000000000001" customHeight="1" x14ac:dyDescent="0.25"/>
    <row r="1999" ht="20.100000000000001" customHeight="1" x14ac:dyDescent="0.25"/>
    <row r="2000" ht="20.100000000000001" customHeight="1" x14ac:dyDescent="0.25"/>
    <row r="2001" ht="20.100000000000001" customHeight="1" x14ac:dyDescent="0.25"/>
    <row r="2002" ht="20.100000000000001" customHeight="1" x14ac:dyDescent="0.25"/>
    <row r="2003" ht="20.100000000000001" customHeight="1" x14ac:dyDescent="0.25"/>
    <row r="2004" ht="20.100000000000001" customHeight="1" x14ac:dyDescent="0.25"/>
    <row r="2005" ht="20.100000000000001" customHeight="1" x14ac:dyDescent="0.25"/>
    <row r="2006" ht="20.100000000000001" customHeight="1" x14ac:dyDescent="0.25"/>
    <row r="2007" ht="20.100000000000001" customHeight="1" x14ac:dyDescent="0.25"/>
    <row r="2008" ht="20.100000000000001" customHeight="1" x14ac:dyDescent="0.25"/>
    <row r="2009" ht="20.100000000000001" customHeight="1" x14ac:dyDescent="0.25"/>
    <row r="2010" ht="20.100000000000001" customHeight="1" x14ac:dyDescent="0.25"/>
    <row r="2011" ht="20.100000000000001" customHeight="1" x14ac:dyDescent="0.25"/>
    <row r="2012" ht="20.100000000000001" customHeight="1" x14ac:dyDescent="0.25"/>
    <row r="2013" ht="20.100000000000001" customHeight="1" x14ac:dyDescent="0.25"/>
    <row r="2014" ht="20.100000000000001" customHeight="1" x14ac:dyDescent="0.25"/>
    <row r="2015" ht="20.100000000000001" customHeight="1" x14ac:dyDescent="0.25"/>
    <row r="2016" ht="20.100000000000001" customHeight="1" x14ac:dyDescent="0.25"/>
    <row r="2017" ht="20.100000000000001" customHeight="1" x14ac:dyDescent="0.25"/>
    <row r="2018" ht="20.100000000000001" customHeight="1" x14ac:dyDescent="0.25"/>
    <row r="2019" ht="20.100000000000001" customHeight="1" x14ac:dyDescent="0.25"/>
    <row r="2020" ht="20.100000000000001" customHeight="1" x14ac:dyDescent="0.25"/>
    <row r="2021" ht="20.100000000000001" customHeight="1" x14ac:dyDescent="0.25"/>
    <row r="2022" ht="20.100000000000001" customHeight="1" x14ac:dyDescent="0.25"/>
    <row r="2023" ht="20.100000000000001" customHeight="1" x14ac:dyDescent="0.25"/>
    <row r="2024" ht="20.100000000000001" customHeight="1" x14ac:dyDescent="0.25"/>
    <row r="2025" ht="20.100000000000001" customHeight="1" x14ac:dyDescent="0.25"/>
    <row r="2026" ht="20.100000000000001" customHeight="1" x14ac:dyDescent="0.25"/>
    <row r="2027" ht="20.100000000000001" customHeight="1" x14ac:dyDescent="0.25"/>
    <row r="2028" ht="20.100000000000001" customHeight="1" x14ac:dyDescent="0.25"/>
    <row r="2029" ht="20.100000000000001" customHeight="1" x14ac:dyDescent="0.25"/>
    <row r="2030" ht="20.100000000000001" customHeight="1" x14ac:dyDescent="0.25"/>
    <row r="2031" ht="20.100000000000001" customHeight="1" x14ac:dyDescent="0.25"/>
    <row r="2032" ht="20.100000000000001" customHeight="1" x14ac:dyDescent="0.25"/>
    <row r="2033" ht="20.100000000000001" customHeight="1" x14ac:dyDescent="0.25"/>
  </sheetData>
  <phoneticPr fontId="4" type="noConversion"/>
  <conditionalFormatting sqref="L3:L6">
    <cfRule type="cellIs" dxfId="2" priority="4" operator="lessThan">
      <formula>$I3</formula>
    </cfRule>
    <cfRule type="cellIs" dxfId="1" priority="5" operator="equal">
      <formula>$I3</formula>
    </cfRule>
  </conditionalFormatting>
  <conditionalFormatting sqref="L3:L6">
    <cfRule type="cellIs" dxfId="0" priority="3" operator="greaterThan">
      <formula>$I3</formula>
    </cfRule>
  </conditionalFormatting>
  <pageMargins left="0.78740157480314965" right="0.39370078740157483" top="0.94488188976377963" bottom="0.55118110236220474" header="0.31496062992125984" footer="0.31496062992125984"/>
  <pageSetup paperSize="9" scale="69" fitToHeight="70" orientation="landscape" horizontalDpi="1200" verticalDpi="1200" r:id="rId1"/>
  <headerFooter>
    <oddHeader>&amp;L&amp;"-,Fett"&amp;16Rechnungen&amp;R&amp;"-,Fett"&amp;16 2023</oddHeader>
    <oddFooter>&amp;L&amp;"-,Fett"&amp;14 2023&amp;R&amp;"-,Fett"&amp;14Seite &amp;P von &amp;N</oddFooter>
  </headerFooter>
  <ignoredErrors>
    <ignoredError sqref="A3:A6"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1778-8229-4643-AEA6-2539CFB7AEE4}">
  <dimension ref="A1:B2"/>
  <sheetViews>
    <sheetView workbookViewId="0">
      <selection activeCell="A2" sqref="A2"/>
    </sheetView>
  </sheetViews>
  <sheetFormatPr baseColWidth="10" defaultRowHeight="15" x14ac:dyDescent="0.25"/>
  <sheetData>
    <row r="1" spans="1:2" x14ac:dyDescent="0.25">
      <c r="A1" t="s">
        <v>9</v>
      </c>
      <c r="B1">
        <v>19</v>
      </c>
    </row>
    <row r="2" spans="1:2" x14ac:dyDescent="0.25">
      <c r="A2" t="s">
        <v>19</v>
      </c>
      <c r="B2">
        <v>14011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59ED3DCDC2204CB357D74C3482F9A9" ma:contentTypeVersion="12" ma:contentTypeDescription="Ein neues Dokument erstellen." ma:contentTypeScope="" ma:versionID="d55077f76935141b39ccc08266e1520d">
  <xsd:schema xmlns:xsd="http://www.w3.org/2001/XMLSchema" xmlns:xs="http://www.w3.org/2001/XMLSchema" xmlns:p="http://schemas.microsoft.com/office/2006/metadata/properties" xmlns:ns3="fd58c5c2-2013-4add-8841-08d9d03720e2" xmlns:ns4="fb31aeaa-9421-437b-b49f-c133320eb520" targetNamespace="http://schemas.microsoft.com/office/2006/metadata/properties" ma:root="true" ma:fieldsID="3b36e9166465bc155dc38c8d0c577a2b" ns3:_="" ns4:_="">
    <xsd:import namespace="fd58c5c2-2013-4add-8841-08d9d03720e2"/>
    <xsd:import namespace="fb31aeaa-9421-437b-b49f-c133320eb52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58c5c2-2013-4add-8841-08d9d0372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31aeaa-9421-437b-b49f-c133320eb52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fd58c5c2-2013-4add-8841-08d9d03720e2" xsi:nil="true"/>
  </documentManagement>
</p:properties>
</file>

<file path=customXml/itemProps1.xml><?xml version="1.0" encoding="utf-8"?>
<ds:datastoreItem xmlns:ds="http://schemas.openxmlformats.org/officeDocument/2006/customXml" ds:itemID="{6CD6B2B1-362C-42FB-AC67-954BA207461E}">
  <ds:schemaRefs>
    <ds:schemaRef ds:uri="http://schemas.microsoft.com/sharepoint/v3/contenttype/forms"/>
  </ds:schemaRefs>
</ds:datastoreItem>
</file>

<file path=customXml/itemProps2.xml><?xml version="1.0" encoding="utf-8"?>
<ds:datastoreItem xmlns:ds="http://schemas.openxmlformats.org/officeDocument/2006/customXml" ds:itemID="{1BC71A02-4800-4273-B9F6-BE269409B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58c5c2-2013-4add-8841-08d9d03720e2"/>
    <ds:schemaRef ds:uri="fb31aeaa-9421-437b-b49f-c133320eb5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4F473C-DE0A-48CD-855C-931D78D7B54F}">
  <ds:schemaRef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purl.org/dc/terms/"/>
    <ds:schemaRef ds:uri="fd58c5c2-2013-4add-8841-08d9d03720e2"/>
    <ds:schemaRef ds:uri="fb31aeaa-9421-437b-b49f-c133320eb52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Rechnungen</vt:lpstr>
      <vt:lpstr>Variablen</vt:lpstr>
      <vt:lpstr>Rechnungen!Druckbereich</vt:lpstr>
      <vt:lpstr>Rechnungen!Drucktitel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Scan</dc:creator>
  <cp:lastModifiedBy>Ferries</cp:lastModifiedBy>
  <cp:lastPrinted>2023-01-10T12:44:06Z</cp:lastPrinted>
  <dcterms:created xsi:type="dcterms:W3CDTF">2019-11-28T11:33:56Z</dcterms:created>
  <dcterms:modified xsi:type="dcterms:W3CDTF">2023-01-11T09:53:12Z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0x0101007759ED3DCDC2204CB357D74C3482F9A9</vt:lpwstr>
  </property>
</Properties>
</file>