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D:\Partei der Rentner Berlin\alle daten internet\Alle-Installer\2026-03-PDR-Mitglieder\"/>
    </mc:Choice>
  </mc:AlternateContent>
  <xr:revisionPtr revIDLastSave="0" documentId="8_{166032D2-9552-40EA-BFB8-8CC2CAC7E743}" xr6:coauthVersionLast="47" xr6:coauthVersionMax="47" xr10:uidLastSave="{00000000-0000-0000-0000-000000000000}"/>
  <bookViews>
    <workbookView xWindow="450" yWindow="780" windowWidth="29580" windowHeight="15180" activeTab="1" xr2:uid="{00000000-000D-0000-FFFF-FFFF00000000}"/>
  </bookViews>
  <sheets>
    <sheet name="mitglieder" sheetId="1" r:id="rId1"/>
    <sheet name="Tabelle1" sheetId="8" r:id="rId2"/>
  </sheets>
  <definedNames>
    <definedName name="_xlnm._FilterDatabase" localSheetId="0" hidden="1">mitglieder!$A$1:$D$1</definedName>
    <definedName name="Farbe">GET.CELL(38,mitglieder!A1)</definedName>
    <definedName name="Farbe01">GET.CELL(63,INDIRECT("ZS(-1)",))</definedName>
    <definedName name="Farbe02">GET.CELL(63,INDIRECT("ZS(-1)",))</definedName>
    <definedName name="Farbe10" localSheetId="0">GET.CELL(63,INDIRECT("ZS",))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8" l="1"/>
  <c r="E3" i="8" s="1"/>
  <c r="D4" i="8"/>
  <c r="E4" i="8" s="1"/>
  <c r="D5" i="8"/>
  <c r="E5" i="8" s="1"/>
  <c r="D6" i="8"/>
  <c r="E6" i="8" s="1"/>
  <c r="D7" i="8"/>
  <c r="E7" i="8" s="1"/>
  <c r="D8" i="8"/>
  <c r="E8" i="8" s="1"/>
  <c r="D9" i="8"/>
  <c r="E9" i="8" s="1"/>
  <c r="D10" i="8"/>
  <c r="E10" i="8" s="1"/>
  <c r="C3" i="8"/>
  <c r="C4" i="8"/>
  <c r="C5" i="8"/>
  <c r="C6" i="8"/>
  <c r="C7" i="8"/>
  <c r="C8" i="8"/>
  <c r="C9" i="8"/>
  <c r="C10" i="8"/>
  <c r="B3" i="8"/>
  <c r="B4" i="8"/>
  <c r="B5" i="8"/>
  <c r="B6" i="8"/>
  <c r="B7" i="8"/>
  <c r="B8" i="8"/>
  <c r="B9" i="8"/>
  <c r="B10" i="8"/>
  <c r="A3" i="8"/>
  <c r="A4" i="8"/>
  <c r="A5" i="8"/>
  <c r="A6" i="8"/>
  <c r="A7" i="8"/>
  <c r="A8" i="8"/>
  <c r="A9" i="8"/>
  <c r="A10" i="8"/>
  <c r="D2" i="8"/>
  <c r="E2" i="8" s="1"/>
  <c r="C2" i="8"/>
  <c r="B2" i="8"/>
  <c r="A2" i="8"/>
  <c r="D1" i="8"/>
  <c r="C1" i="8"/>
  <c r="B1" i="8"/>
  <c r="A1" i="8"/>
</calcChain>
</file>

<file path=xl/sharedStrings.xml><?xml version="1.0" encoding="utf-8"?>
<sst xmlns="http://schemas.openxmlformats.org/spreadsheetml/2006/main" count="14" uniqueCount="14">
  <si>
    <t>Ladwig</t>
  </si>
  <si>
    <t>Ulrich K.</t>
  </si>
  <si>
    <t>Achim</t>
  </si>
  <si>
    <t>Thomas</t>
  </si>
  <si>
    <t>Horst</t>
  </si>
  <si>
    <t>Uwe Matthias</t>
  </si>
  <si>
    <t>Marion</t>
  </si>
  <si>
    <t>Renate</t>
  </si>
  <si>
    <t>Petra</t>
  </si>
  <si>
    <t>Mit-NR:</t>
  </si>
  <si>
    <t>Vorname</t>
  </si>
  <si>
    <t>Eintritt</t>
  </si>
  <si>
    <t>Monate</t>
  </si>
  <si>
    <t>nächste Zahlung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</si>
</sst>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 applyProtection="1">
      <alignment horizontal="center"/>
    </xf>
    <xf numFmtId="0" fontId="5" fillId="5" borderId="0" xfId="0" applyFont="1" applyFill="1" applyProtection="1"/>
    <xf numFmtId="0" fontId="0" fillId="0" borderId="0" xfId="0" applyProtection="1"/>
    <xf numFmtId="0" fontId="5" fillId="2" borderId="0" xfId="0" applyFont="1" applyFill="1" applyProtection="1"/>
    <xf numFmtId="0" fontId="5" fillId="6" borderId="0" xfId="0" applyFont="1" applyFill="1" applyProtection="1"/>
    <xf numFmtId="0" fontId="0" fillId="3" borderId="0" xfId="0" applyFill="1" applyProtection="1"/>
    <xf numFmtId="0" fontId="5" fillId="0" borderId="0" xfId="0" applyFont="1" applyAlignment="1" applyProtection="1"/>
    <xf numFmtId="14" fontId="5" fillId="2" borderId="0" xfId="0" applyNumberFormat="1" applyFont="1" applyFill="1" applyAlignment="1" applyProtection="1"/>
    <xf numFmtId="0" fontId="0" fillId="0" borderId="0" xfId="0" applyAlignment="1" applyProtection="1"/>
    <xf numFmtId="0" fontId="0" fillId="3" borderId="0" xfId="0" applyFill="1" applyAlignment="1" applyProtection="1"/>
    <xf numFmtId="0" fontId="4" fillId="2" borderId="0" xfId="0" applyFont="1" applyFill="1"/>
    <xf numFmtId="14" fontId="4" fillId="2" borderId="0" xfId="0" applyNumberFormat="1" applyFont="1" applyFill="1"/>
    <xf numFmtId="0" fontId="3" fillId="4" borderId="0" xfId="0" applyFont="1" applyFill="1" applyProtection="1"/>
    <xf numFmtId="0" fontId="2" fillId="0" borderId="0" xfId="0" applyFont="1" applyAlignment="1" applyProtection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4" fontId="1" fillId="3" borderId="0" xfId="0" applyNumberFormat="1" applyFont="1" applyFill="1" applyAlignment="1">
      <alignment horizontal="center"/>
    </xf>
  </cellXfs>
  <cellStyles count="1">
    <cellStyle name="Standard" xfId="0" builtinId="0"/>
  </cellStyles>
  <dxfs count="5"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Invisible" pivot="0" table="0" count="0" xr9:uid="{DB0C5148-7136-456D-A4E5-8DDC4C950D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abelle1" displayName="Tabelle1" ref="A1:D10" totalsRowShown="0" headerRowDxfId="4" dataDxfId="3">
  <autoFilter ref="A1:D10" xr:uid="{DEA74E17-5EF8-4758-A637-050BA5FEA699}"/>
  <sortState xmlns:xlrd2="http://schemas.microsoft.com/office/spreadsheetml/2017/richdata2" ref="A2:D10">
    <sortCondition ref="C1:C10"/>
  </sortState>
  <tableColumns count="4">
    <tableColumn id="1" xr3:uid="{5C58D536-A0FB-4895-81F2-B362A52FFB8D}" name="Mit-NR:" dataDxfId="2"/>
    <tableColumn id="3" xr3:uid="{365B7AB9-CCFF-46EA-9765-2A1E696BA7D9}" name="Vorname"/>
    <tableColumn id="14" xr3:uid="{8754A41B-9DF2-40C2-AEBF-72DDDFF78ECB}" name="Monate" dataDxfId="1"/>
    <tableColumn id="16" xr3:uid="{E7B14EF3-BC85-447A-9CBB-F701B76E575A}" name="Eintrit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22"/>
  <sheetViews>
    <sheetView zoomScale="85" zoomScaleNormal="85" workbookViewId="0">
      <pane ySplit="1" topLeftCell="A2" activePane="bottomLeft" state="frozen"/>
      <selection activeCell="I1" sqref="I1"/>
      <selection pane="bottomLeft" activeCell="C18" sqref="C18"/>
    </sheetView>
  </sheetViews>
  <sheetFormatPr baseColWidth="10" defaultRowHeight="15" x14ac:dyDescent="0.25"/>
  <cols>
    <col min="1" max="1" width="12.7109375" style="3" customWidth="1"/>
    <col min="2" max="2" width="25.28515625" style="3" bestFit="1" customWidth="1"/>
    <col min="3" max="3" width="14.7109375" style="3" customWidth="1"/>
    <col min="4" max="4" width="15.28515625" style="9" bestFit="1" customWidth="1"/>
    <col min="5" max="16384" width="11.42578125" style="3"/>
  </cols>
  <sheetData>
    <row r="1" spans="1:4" s="1" customFormat="1" ht="18" x14ac:dyDescent="0.25">
      <c r="A1" s="1" t="s">
        <v>9</v>
      </c>
      <c r="B1" s="1" t="s">
        <v>10</v>
      </c>
      <c r="C1" s="14" t="s">
        <v>12</v>
      </c>
      <c r="D1" s="7" t="s">
        <v>11</v>
      </c>
    </row>
    <row r="2" spans="1:4" ht="18" x14ac:dyDescent="0.25">
      <c r="A2" s="4">
        <v>935</v>
      </c>
      <c r="B2" s="4" t="s">
        <v>2</v>
      </c>
      <c r="C2" s="5">
        <v>6</v>
      </c>
      <c r="D2" s="8">
        <v>45697</v>
      </c>
    </row>
    <row r="3" spans="1:4" ht="18" x14ac:dyDescent="0.25">
      <c r="A3" s="4">
        <v>924</v>
      </c>
      <c r="B3" s="4" t="s">
        <v>4</v>
      </c>
      <c r="C3" s="5">
        <v>6</v>
      </c>
      <c r="D3" s="8">
        <v>45474</v>
      </c>
    </row>
    <row r="4" spans="1:4" ht="18" x14ac:dyDescent="0.25">
      <c r="A4" s="4">
        <v>902</v>
      </c>
      <c r="B4" s="4" t="s">
        <v>8</v>
      </c>
      <c r="C4" s="5">
        <v>6</v>
      </c>
      <c r="D4" s="8">
        <v>45860</v>
      </c>
    </row>
    <row r="5" spans="1:4" ht="18" x14ac:dyDescent="0.25">
      <c r="A5" s="4">
        <v>603</v>
      </c>
      <c r="B5" s="4" t="s">
        <v>7</v>
      </c>
      <c r="C5" s="5">
        <v>6</v>
      </c>
      <c r="D5" s="8">
        <v>45195</v>
      </c>
    </row>
    <row r="6" spans="1:4" s="6" customFormat="1" ht="18" x14ac:dyDescent="0.25">
      <c r="A6" s="11">
        <v>1114</v>
      </c>
      <c r="B6" s="11" t="s">
        <v>3</v>
      </c>
      <c r="C6" s="5">
        <v>6</v>
      </c>
      <c r="D6" s="12">
        <v>46089</v>
      </c>
    </row>
    <row r="7" spans="1:4" ht="18" x14ac:dyDescent="0.25">
      <c r="A7" s="4">
        <v>892</v>
      </c>
      <c r="B7" s="4" t="s">
        <v>1</v>
      </c>
      <c r="C7" s="5">
        <v>6</v>
      </c>
      <c r="D7" s="8">
        <v>45383</v>
      </c>
    </row>
    <row r="8" spans="1:4" ht="18" x14ac:dyDescent="0.25">
      <c r="A8" s="4">
        <v>897</v>
      </c>
      <c r="B8" s="4" t="s">
        <v>0</v>
      </c>
      <c r="C8" s="2">
        <v>12</v>
      </c>
      <c r="D8" s="8">
        <v>45333</v>
      </c>
    </row>
    <row r="9" spans="1:4" ht="18" x14ac:dyDescent="0.25">
      <c r="A9" s="11">
        <v>1117</v>
      </c>
      <c r="B9" s="11" t="s">
        <v>6</v>
      </c>
      <c r="C9" s="2">
        <v>12</v>
      </c>
      <c r="D9" s="12">
        <v>46071</v>
      </c>
    </row>
    <row r="10" spans="1:4" ht="18" x14ac:dyDescent="0.25">
      <c r="A10" s="4">
        <v>905</v>
      </c>
      <c r="B10" s="4" t="s">
        <v>5</v>
      </c>
      <c r="C10" s="2">
        <v>12</v>
      </c>
      <c r="D10" s="8">
        <v>45617</v>
      </c>
    </row>
    <row r="11" spans="1:4" ht="18" x14ac:dyDescent="0.25">
      <c r="A11" s="13"/>
    </row>
    <row r="22" spans="1:4" x14ac:dyDescent="0.25">
      <c r="A22" s="6"/>
      <c r="B22" s="6"/>
      <c r="C22" s="6"/>
      <c r="D22" s="10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5A4F-2544-472B-BD6F-27EE2893804A}">
  <dimension ref="A1:E10"/>
  <sheetViews>
    <sheetView tabSelected="1" workbookViewId="0">
      <selection activeCell="F5" sqref="F5"/>
    </sheetView>
  </sheetViews>
  <sheetFormatPr baseColWidth="10" defaultRowHeight="15" x14ac:dyDescent="0.25"/>
  <cols>
    <col min="1" max="1" width="11.5703125" bestFit="1" customWidth="1"/>
    <col min="2" max="2" width="17.28515625" bestFit="1" customWidth="1"/>
    <col min="3" max="3" width="11.5703125" bestFit="1" customWidth="1"/>
    <col min="4" max="4" width="18.5703125" style="18" customWidth="1"/>
    <col min="5" max="5" width="21.140625" style="18" bestFit="1" customWidth="1"/>
  </cols>
  <sheetData>
    <row r="1" spans="1:5" ht="18" x14ac:dyDescent="0.25">
      <c r="A1" s="16" t="str">
        <f>Tabelle1[[#Headers],[Mit-NR:]]</f>
        <v>Mit-NR:</v>
      </c>
      <c r="B1" s="16" t="str">
        <f>Tabelle1[[#Headers],[Vorname]]</f>
        <v>Vorname</v>
      </c>
      <c r="C1" s="16" t="str">
        <f>Tabelle1[[#Headers],[Monate]]</f>
        <v>Monate</v>
      </c>
      <c r="D1" s="16" t="str">
        <f>Tabelle1[[#Headers],[Eintritt]]</f>
        <v>Eintritt</v>
      </c>
      <c r="E1" s="16" t="s">
        <v>13</v>
      </c>
    </row>
    <row r="2" spans="1:5" ht="18" x14ac:dyDescent="0.25">
      <c r="A2" s="19">
        <f>Tabelle1[[#This Row],[Mit-NR:]]</f>
        <v>935</v>
      </c>
      <c r="B2" s="19" t="str">
        <f>Tabelle1[[#This Row],[Vorname]]</f>
        <v>Achim</v>
      </c>
      <c r="C2" s="19">
        <f>Tabelle1[[#This Row],[Monate]]</f>
        <v>6</v>
      </c>
      <c r="D2" s="20">
        <f>Tabelle1[[#This Row],[Eintritt]]</f>
        <v>45697</v>
      </c>
      <c r="E2" s="20">
        <f>DATE(YEAR(D2),MONTH(D2)+6,DAY(D2))</f>
        <v>45878</v>
      </c>
    </row>
    <row r="3" spans="1:5" ht="18" x14ac:dyDescent="0.25">
      <c r="A3" s="15">
        <f>Tabelle1[[#This Row],[Mit-NR:]]</f>
        <v>924</v>
      </c>
      <c r="B3" s="15" t="str">
        <f>Tabelle1[[#This Row],[Vorname]]</f>
        <v>Horst</v>
      </c>
      <c r="C3" s="15">
        <f>Tabelle1[[#This Row],[Monate]]</f>
        <v>6</v>
      </c>
      <c r="D3" s="17">
        <f>Tabelle1[[#This Row],[Eintritt]]</f>
        <v>45474</v>
      </c>
      <c r="E3" s="17">
        <f t="shared" ref="E3:E7" si="0">DATE(YEAR(D3),MONTH(D3)+6,DAY(D3))</f>
        <v>45658</v>
      </c>
    </row>
    <row r="4" spans="1:5" ht="18" x14ac:dyDescent="0.25">
      <c r="A4" s="15">
        <f>Tabelle1[[#This Row],[Mit-NR:]]</f>
        <v>902</v>
      </c>
      <c r="B4" s="15" t="str">
        <f>Tabelle1[[#This Row],[Vorname]]</f>
        <v>Petra</v>
      </c>
      <c r="C4" s="15">
        <f>Tabelle1[[#This Row],[Monate]]</f>
        <v>6</v>
      </c>
      <c r="D4" s="17">
        <f>Tabelle1[[#This Row],[Eintritt]]</f>
        <v>45860</v>
      </c>
      <c r="E4" s="17">
        <f t="shared" si="0"/>
        <v>46044</v>
      </c>
    </row>
    <row r="5" spans="1:5" ht="18" x14ac:dyDescent="0.25">
      <c r="A5" s="15">
        <f>Tabelle1[[#This Row],[Mit-NR:]]</f>
        <v>603</v>
      </c>
      <c r="B5" s="15" t="str">
        <f>Tabelle1[[#This Row],[Vorname]]</f>
        <v>Renate</v>
      </c>
      <c r="C5" s="15">
        <f>Tabelle1[[#This Row],[Monate]]</f>
        <v>6</v>
      </c>
      <c r="D5" s="17">
        <f>Tabelle1[[#This Row],[Eintritt]]</f>
        <v>45195</v>
      </c>
      <c r="E5" s="17">
        <f t="shared" si="0"/>
        <v>45377</v>
      </c>
    </row>
    <row r="6" spans="1:5" ht="18" x14ac:dyDescent="0.25">
      <c r="A6" s="15">
        <f>Tabelle1[[#This Row],[Mit-NR:]]</f>
        <v>1114</v>
      </c>
      <c r="B6" s="15" t="str">
        <f>Tabelle1[[#This Row],[Vorname]]</f>
        <v>Thomas</v>
      </c>
      <c r="C6" s="15">
        <f>Tabelle1[[#This Row],[Monate]]</f>
        <v>6</v>
      </c>
      <c r="D6" s="17">
        <f>Tabelle1[[#This Row],[Eintritt]]</f>
        <v>46089</v>
      </c>
      <c r="E6" s="17">
        <f t="shared" si="0"/>
        <v>46273</v>
      </c>
    </row>
    <row r="7" spans="1:5" ht="18" x14ac:dyDescent="0.25">
      <c r="A7" s="15">
        <f>Tabelle1[[#This Row],[Mit-NR:]]</f>
        <v>892</v>
      </c>
      <c r="B7" s="15" t="str">
        <f>Tabelle1[[#This Row],[Vorname]]</f>
        <v>Ulrich K.</v>
      </c>
      <c r="C7" s="15">
        <f>Tabelle1[[#This Row],[Monate]]</f>
        <v>6</v>
      </c>
      <c r="D7" s="17">
        <f>Tabelle1[[#This Row],[Eintritt]]</f>
        <v>45383</v>
      </c>
      <c r="E7" s="17">
        <f t="shared" si="0"/>
        <v>45566</v>
      </c>
    </row>
    <row r="8" spans="1:5" ht="18" x14ac:dyDescent="0.25">
      <c r="A8" s="19">
        <f>Tabelle1[[#This Row],[Mit-NR:]]</f>
        <v>897</v>
      </c>
      <c r="B8" s="19" t="str">
        <f>Tabelle1[[#This Row],[Vorname]]</f>
        <v>Ladwig</v>
      </c>
      <c r="C8" s="19">
        <f>Tabelle1[[#This Row],[Monate]]</f>
        <v>12</v>
      </c>
      <c r="D8" s="20">
        <f>Tabelle1[[#This Row],[Eintritt]]</f>
        <v>45333</v>
      </c>
      <c r="E8" s="20">
        <f>DATE(YEAR(D8),MONTH(D8)+12,DAY(D8))</f>
        <v>45699</v>
      </c>
    </row>
    <row r="9" spans="1:5" ht="18" x14ac:dyDescent="0.25">
      <c r="A9" s="15">
        <f>Tabelle1[[#This Row],[Mit-NR:]]</f>
        <v>1117</v>
      </c>
      <c r="B9" s="15" t="str">
        <f>Tabelle1[[#This Row],[Vorname]]</f>
        <v>Marion</v>
      </c>
      <c r="C9" s="15">
        <f>Tabelle1[[#This Row],[Monate]]</f>
        <v>12</v>
      </c>
      <c r="D9" s="17">
        <f>Tabelle1[[#This Row],[Eintritt]]</f>
        <v>46071</v>
      </c>
      <c r="E9" s="17">
        <f t="shared" ref="E9:E10" si="1">DATE(YEAR(D9),MONTH(D9)+12,DAY(D9))</f>
        <v>46436</v>
      </c>
    </row>
    <row r="10" spans="1:5" ht="18" x14ac:dyDescent="0.25">
      <c r="A10" s="15">
        <f>Tabelle1[[#This Row],[Mit-NR:]]</f>
        <v>905</v>
      </c>
      <c r="B10" s="15" t="str">
        <f>Tabelle1[[#This Row],[Vorname]]</f>
        <v>Uwe Matthias</v>
      </c>
      <c r="C10" s="15">
        <f>Tabelle1[[#This Row],[Monate]]</f>
        <v>12</v>
      </c>
      <c r="D10" s="17">
        <f>Tabelle1[[#This Row],[Eintritt]]</f>
        <v>45617</v>
      </c>
      <c r="E10" s="17">
        <f t="shared" si="1"/>
        <v>45982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mitglieder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Peter-Michael Heise</cp:lastModifiedBy>
  <dcterms:created xsi:type="dcterms:W3CDTF">2025-08-21T04:33:28Z</dcterms:created>
  <dcterms:modified xsi:type="dcterms:W3CDTF">2026-06-17T04:52:40Z</dcterms:modified>
</cp:coreProperties>
</file>