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9600" yWindow="0" windowWidth="14540" windowHeight="15180" tabRatio="500"/>
  </bookViews>
  <sheets>
    <sheet name="Jan2015" sheetId="1" r:id="rId1"/>
    <sheet name="Feb2015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D7" i="1"/>
  <c r="D8" i="1"/>
  <c r="D9" i="1"/>
  <c r="D10" i="1"/>
  <c r="D11" i="1"/>
  <c r="D12" i="1"/>
  <c r="D13" i="1"/>
  <c r="D14" i="1"/>
  <c r="D16" i="1"/>
  <c r="D17" i="1"/>
  <c r="D18" i="1"/>
  <c r="D20" i="1"/>
  <c r="D27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3" i="3"/>
  <c r="D26" i="3"/>
  <c r="D29" i="3"/>
</calcChain>
</file>

<file path=xl/sharedStrings.xml><?xml version="1.0" encoding="utf-8"?>
<sst xmlns="http://schemas.openxmlformats.org/spreadsheetml/2006/main" count="18" uniqueCount="10">
  <si>
    <t>Beginn</t>
  </si>
  <si>
    <t>Ende</t>
  </si>
  <si>
    <t>Arbeitszeit abzgl. Pause</t>
  </si>
  <si>
    <t>-</t>
  </si>
  <si>
    <t>Gesamt</t>
  </si>
  <si>
    <t>Stunden nach Vertrag</t>
  </si>
  <si>
    <t>Stundendifferenz</t>
  </si>
  <si>
    <t>Datum</t>
  </si>
  <si>
    <t>Stundendifferenz Feb 2015</t>
  </si>
  <si>
    <t>Übertrag aus Vormonat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</si>
</sst>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6" formatCode="[h]:mm"/>
    <numFmt numFmtId="167" formatCode="[hh]:mm"/>
    <numFmt numFmtId="170" formatCode="dd/mm/yy;@"/>
  </numFmts>
  <fonts count="10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scheme val="minor"/>
    </font>
    <font>
      <b/>
      <sz val="12"/>
      <color rgb="FFFF0000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17" fontId="0" fillId="0" borderId="0" xfId="0" applyNumberFormat="1" applyFont="1"/>
    <xf numFmtId="2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 applyAlignment="1">
      <alignment horizontal="center"/>
    </xf>
    <xf numFmtId="0" fontId="2" fillId="0" borderId="0" xfId="0" applyFont="1"/>
    <xf numFmtId="167" fontId="4" fillId="0" borderId="0" xfId="0" applyNumberFormat="1" applyFont="1" applyAlignment="1">
      <alignment horizont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center"/>
    </xf>
    <xf numFmtId="20" fontId="9" fillId="0" borderId="0" xfId="0" applyNumberFormat="1" applyFont="1"/>
    <xf numFmtId="167" fontId="8" fillId="0" borderId="0" xfId="0" applyNumberFormat="1" applyFont="1" applyAlignment="1">
      <alignment horizontal="center"/>
    </xf>
    <xf numFmtId="167" fontId="1" fillId="0" borderId="0" xfId="0" applyNumberFormat="1" applyFont="1" applyBorder="1" applyAlignment="1">
      <alignment horizontal="center" vertical="center"/>
    </xf>
    <xf numFmtId="167" fontId="0" fillId="0" borderId="0" xfId="0" applyNumberFormat="1" applyFont="1"/>
    <xf numFmtId="170" fontId="3" fillId="0" borderId="0" xfId="0" applyNumberFormat="1" applyFont="1" applyBorder="1" applyAlignment="1">
      <alignment horizontal="center" vertical="top" wrapText="1"/>
    </xf>
    <xf numFmtId="170" fontId="9" fillId="0" borderId="0" xfId="0" applyNumberFormat="1" applyFont="1"/>
  </cellXfs>
  <cellStyles count="3">
    <cellStyle name="Besuchter 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="125" zoomScaleNormal="125" zoomScalePageLayoutView="125" workbookViewId="0">
      <selection activeCell="E20" sqref="E20"/>
    </sheetView>
  </sheetViews>
  <sheetFormatPr baseColWidth="10" defaultRowHeight="15" x14ac:dyDescent="0"/>
  <cols>
    <col min="3" max="3" width="12.6640625" customWidth="1"/>
    <col min="4" max="4" width="20.5" customWidth="1"/>
  </cols>
  <sheetData>
    <row r="1" spans="1:7" ht="18">
      <c r="A1" s="12"/>
    </row>
    <row r="2" spans="1:7">
      <c r="A2" s="1"/>
      <c r="B2" s="2"/>
      <c r="C2" s="1"/>
      <c r="D2" s="1"/>
      <c r="E2" s="1"/>
      <c r="F2" s="1"/>
      <c r="G2" s="1"/>
    </row>
    <row r="3" spans="1:7" s="14" customFormat="1" ht="27" customHeight="1">
      <c r="A3" s="17"/>
      <c r="B3" s="13"/>
      <c r="C3" s="13"/>
      <c r="D3" s="13"/>
      <c r="E3" s="13"/>
      <c r="F3" s="13"/>
      <c r="G3" s="13"/>
    </row>
    <row r="4" spans="1:7" s="14" customFormat="1" ht="22" customHeight="1" thickBot="1">
      <c r="A4" s="15" t="s">
        <v>7</v>
      </c>
      <c r="B4" s="16" t="s">
        <v>0</v>
      </c>
      <c r="C4" s="16" t="s">
        <v>1</v>
      </c>
      <c r="D4" s="15" t="s">
        <v>2</v>
      </c>
      <c r="E4" s="13"/>
      <c r="F4" s="13"/>
      <c r="G4" s="13"/>
    </row>
    <row r="5" spans="1:7" s="14" customFormat="1" ht="15" customHeight="1">
      <c r="A5" s="18"/>
      <c r="B5" s="19"/>
      <c r="C5" s="19"/>
      <c r="D5" s="18"/>
      <c r="E5" s="13"/>
      <c r="F5" s="13"/>
      <c r="G5" s="13"/>
    </row>
    <row r="6" spans="1:7">
      <c r="A6" s="5"/>
      <c r="B6" s="5"/>
      <c r="C6" s="5"/>
      <c r="D6" s="6"/>
      <c r="E6" s="1"/>
      <c r="F6" s="1"/>
      <c r="G6" s="1"/>
    </row>
    <row r="7" spans="1:7">
      <c r="A7" s="29">
        <v>42009</v>
      </c>
      <c r="B7" s="3">
        <v>42039.416666666664</v>
      </c>
      <c r="C7" s="3">
        <v>42039.833333333336</v>
      </c>
      <c r="D7" s="6">
        <f t="shared" ref="D7:D18" si="0">IF(C7-B7&gt;0.25000002, C7-B7-0.02083332, C7-B7)</f>
        <v>0.39583334667151732</v>
      </c>
      <c r="E7" s="1"/>
      <c r="F7" s="1"/>
      <c r="G7" s="1"/>
    </row>
    <row r="8" spans="1:7">
      <c r="A8" s="29">
        <v>42010</v>
      </c>
      <c r="B8" s="3">
        <v>42039.416666666664</v>
      </c>
      <c r="C8" s="3">
        <v>42039.833333333336</v>
      </c>
      <c r="D8" s="6">
        <f t="shared" si="0"/>
        <v>0.39583334667151732</v>
      </c>
      <c r="E8" s="1"/>
      <c r="F8" s="1"/>
      <c r="G8" s="1"/>
    </row>
    <row r="9" spans="1:7">
      <c r="A9" s="29">
        <v>42011</v>
      </c>
      <c r="B9" s="3">
        <v>42039.458333333336</v>
      </c>
      <c r="C9" s="3">
        <v>42039.833333333336</v>
      </c>
      <c r="D9" s="6">
        <f t="shared" si="0"/>
        <v>0.35416668000000001</v>
      </c>
      <c r="E9" s="1"/>
      <c r="F9" s="1"/>
      <c r="G9" s="1"/>
    </row>
    <row r="10" spans="1:7">
      <c r="A10" s="29">
        <v>42016</v>
      </c>
      <c r="B10" s="3">
        <v>42039.416666666664</v>
      </c>
      <c r="C10" s="3">
        <v>42039.833333333336</v>
      </c>
      <c r="D10" s="6">
        <f t="shared" si="0"/>
        <v>0.39583334667151732</v>
      </c>
      <c r="E10" s="1"/>
      <c r="F10" s="1"/>
      <c r="G10" s="1"/>
    </row>
    <row r="11" spans="1:7">
      <c r="A11" s="29">
        <v>42017</v>
      </c>
      <c r="B11" s="3">
        <v>42039.416666666664</v>
      </c>
      <c r="C11" s="3">
        <v>42039.833333333336</v>
      </c>
      <c r="D11" s="6">
        <f t="shared" si="0"/>
        <v>0.39583334667151732</v>
      </c>
      <c r="E11" s="1"/>
      <c r="F11" s="1"/>
      <c r="G11" s="1"/>
    </row>
    <row r="12" spans="1:7">
      <c r="A12" s="29">
        <v>42018</v>
      </c>
      <c r="B12" s="3">
        <v>42039.416666666664</v>
      </c>
      <c r="C12" s="3">
        <v>42039.833333333336</v>
      </c>
      <c r="D12" s="6">
        <f t="shared" si="0"/>
        <v>0.39583334667151732</v>
      </c>
      <c r="E12" s="1"/>
      <c r="F12" s="1"/>
      <c r="G12" s="1"/>
    </row>
    <row r="13" spans="1:7">
      <c r="A13" s="29">
        <v>42023</v>
      </c>
      <c r="B13" s="3">
        <v>42039.416666666664</v>
      </c>
      <c r="C13" s="3">
        <v>42039.833333333336</v>
      </c>
      <c r="D13" s="6">
        <f t="shared" si="0"/>
        <v>0.39583334667151732</v>
      </c>
      <c r="E13" s="1"/>
      <c r="F13" s="1"/>
      <c r="G13" s="1"/>
    </row>
    <row r="14" spans="1:7">
      <c r="A14" s="29">
        <v>42024</v>
      </c>
      <c r="B14" s="3">
        <v>42039.416666666664</v>
      </c>
      <c r="C14" s="3">
        <v>42039.833333333336</v>
      </c>
      <c r="D14" s="6">
        <f t="shared" si="0"/>
        <v>0.39583334667151732</v>
      </c>
      <c r="E14" s="1"/>
      <c r="F14" s="1"/>
      <c r="G14" s="1"/>
    </row>
    <row r="15" spans="1:7">
      <c r="A15" s="29">
        <v>42027</v>
      </c>
      <c r="B15" s="4" t="s">
        <v>3</v>
      </c>
      <c r="C15" s="4" t="s">
        <v>3</v>
      </c>
      <c r="D15" s="6"/>
      <c r="E15" s="1"/>
      <c r="F15" s="1"/>
      <c r="G15" s="1"/>
    </row>
    <row r="16" spans="1:7">
      <c r="A16" s="29">
        <v>42030</v>
      </c>
      <c r="B16" s="3">
        <v>42039.416666666664</v>
      </c>
      <c r="C16" s="3">
        <v>42039.833333333336</v>
      </c>
      <c r="D16" s="6">
        <f t="shared" si="0"/>
        <v>0.39583334667151732</v>
      </c>
      <c r="E16" s="1"/>
      <c r="F16" s="1"/>
      <c r="G16" s="1"/>
    </row>
    <row r="17" spans="1:7">
      <c r="A17" s="29">
        <v>42031</v>
      </c>
      <c r="B17" s="3">
        <v>42039.416666666664</v>
      </c>
      <c r="C17" s="3">
        <v>42039.833333333336</v>
      </c>
      <c r="D17" s="6">
        <f t="shared" si="0"/>
        <v>0.39583334667151732</v>
      </c>
      <c r="E17" s="1"/>
      <c r="F17" s="1"/>
      <c r="G17" s="1"/>
    </row>
    <row r="18" spans="1:7">
      <c r="A18" s="29">
        <v>42032</v>
      </c>
      <c r="B18" s="3">
        <v>42039.416666666664</v>
      </c>
      <c r="C18" s="3">
        <v>42039.833333333336</v>
      </c>
      <c r="D18" s="6">
        <f t="shared" si="0"/>
        <v>0.39583334667151732</v>
      </c>
      <c r="E18" s="1"/>
      <c r="F18" s="1"/>
      <c r="G18" s="1"/>
    </row>
    <row r="19" spans="1:7" ht="16" thickBot="1">
      <c r="A19" s="1"/>
      <c r="B19" s="1"/>
      <c r="C19" s="1"/>
      <c r="D19" s="5"/>
      <c r="E19" s="1"/>
      <c r="F19" s="1"/>
      <c r="G19" s="1"/>
    </row>
    <row r="20" spans="1:7">
      <c r="A20" s="8" t="s">
        <v>4</v>
      </c>
      <c r="B20" s="8"/>
      <c r="C20" s="8"/>
      <c r="D20" s="9">
        <f>SUM(D7:D19)</f>
        <v>4.3125001467151733</v>
      </c>
      <c r="E20" s="1"/>
      <c r="F20" s="1"/>
      <c r="G20" s="1"/>
    </row>
    <row r="21" spans="1:7">
      <c r="A21" s="1" t="s">
        <v>5</v>
      </c>
      <c r="B21" s="1"/>
      <c r="C21" s="1"/>
      <c r="D21" s="7">
        <v>4.666666666666667</v>
      </c>
      <c r="E21" s="1"/>
      <c r="F21" s="1"/>
      <c r="G21" s="1"/>
    </row>
    <row r="22" spans="1:7">
      <c r="A22" s="10" t="s">
        <v>6</v>
      </c>
      <c r="B22" s="10"/>
      <c r="C22" s="10"/>
      <c r="D22" s="11" t="str">
        <f>IF(D20-D21&lt;0,TEXT(D21-D20,"-[hh]:mm"),D20-D21)</f>
        <v>-08:30</v>
      </c>
      <c r="E22" s="1"/>
      <c r="F22" s="1"/>
      <c r="G22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5" zoomScale="125" zoomScaleNormal="125" zoomScalePageLayoutView="125" workbookViewId="0">
      <selection activeCell="D29" sqref="D29"/>
    </sheetView>
  </sheetViews>
  <sheetFormatPr baseColWidth="10" defaultRowHeight="15" x14ac:dyDescent="0"/>
  <cols>
    <col min="1" max="2" width="10.83203125" style="1"/>
    <col min="3" max="3" width="12.6640625" style="1" customWidth="1"/>
    <col min="4" max="4" width="20.5" style="1" customWidth="1"/>
    <col min="5" max="16384" width="10.83203125" style="1"/>
  </cols>
  <sheetData>
    <row r="1" spans="1:4">
      <c r="A1" s="10"/>
    </row>
    <row r="2" spans="1:4">
      <c r="B2" s="2"/>
    </row>
    <row r="3" spans="1:4" s="13" customFormat="1" ht="27" customHeight="1">
      <c r="A3" s="24"/>
    </row>
    <row r="4" spans="1:4" s="13" customFormat="1" ht="22" customHeight="1" thickBot="1">
      <c r="A4" s="15" t="s">
        <v>7</v>
      </c>
      <c r="B4" s="16" t="s">
        <v>0</v>
      </c>
      <c r="C4" s="16" t="s">
        <v>1</v>
      </c>
      <c r="D4" s="15" t="s">
        <v>2</v>
      </c>
    </row>
    <row r="5" spans="1:4" s="13" customFormat="1" ht="15" customHeight="1"/>
    <row r="6" spans="1:4">
      <c r="A6" s="5"/>
      <c r="B6" s="5"/>
      <c r="C6" s="5"/>
      <c r="D6" s="6"/>
    </row>
    <row r="7" spans="1:4">
      <c r="A7" s="30">
        <v>42039</v>
      </c>
      <c r="B7" s="25">
        <v>0.41666666666666669</v>
      </c>
      <c r="C7" s="25">
        <v>0.83333333333333337</v>
      </c>
      <c r="D7" s="6">
        <f t="shared" ref="D7:D17" si="0">IF(C7-B7&gt;0.25000002, C7-B7-0.02083332, C7-B7)</f>
        <v>0.3958333466666667</v>
      </c>
    </row>
    <row r="8" spans="1:4">
      <c r="A8" s="30">
        <v>42040</v>
      </c>
      <c r="B8" s="25">
        <v>0.41666666666666669</v>
      </c>
      <c r="C8" s="25">
        <v>0.83333333333333337</v>
      </c>
      <c r="D8" s="6">
        <f t="shared" si="0"/>
        <v>0.3958333466666667</v>
      </c>
    </row>
    <row r="9" spans="1:4">
      <c r="A9" s="30">
        <v>42041</v>
      </c>
      <c r="B9" s="25">
        <v>0.41666666666666669</v>
      </c>
      <c r="C9" s="25">
        <v>0.83333333333333337</v>
      </c>
      <c r="D9" s="6">
        <f t="shared" si="0"/>
        <v>0.3958333466666667</v>
      </c>
    </row>
    <row r="10" spans="1:4">
      <c r="A10" s="30">
        <v>42044</v>
      </c>
      <c r="B10" s="25">
        <v>0.625</v>
      </c>
      <c r="C10" s="25">
        <v>0.83333333333333337</v>
      </c>
      <c r="D10" s="6">
        <f t="shared" si="0"/>
        <v>0.20833333333333337</v>
      </c>
    </row>
    <row r="11" spans="1:4">
      <c r="A11" s="30">
        <v>42045</v>
      </c>
      <c r="B11" s="25">
        <v>0.41666666666666669</v>
      </c>
      <c r="C11" s="25">
        <v>0.58333333333333337</v>
      </c>
      <c r="D11" s="6">
        <f t="shared" si="0"/>
        <v>0.16666666666666669</v>
      </c>
    </row>
    <row r="12" spans="1:4">
      <c r="A12" s="30">
        <v>42046</v>
      </c>
      <c r="B12" s="25">
        <v>0.41666666666666669</v>
      </c>
      <c r="C12" s="25">
        <v>0.83333333333333337</v>
      </c>
      <c r="D12" s="6">
        <f t="shared" si="0"/>
        <v>0.3958333466666667</v>
      </c>
    </row>
    <row r="13" spans="1:4">
      <c r="A13" s="30">
        <v>42048</v>
      </c>
      <c r="B13" s="25">
        <v>0.41666666666666669</v>
      </c>
      <c r="C13" s="25">
        <v>0.83333333333333337</v>
      </c>
      <c r="D13" s="6">
        <f t="shared" si="0"/>
        <v>0.3958333466666667</v>
      </c>
    </row>
    <row r="14" spans="1:4">
      <c r="A14" s="30">
        <v>42051</v>
      </c>
      <c r="B14" s="25">
        <v>0.41666666666666669</v>
      </c>
      <c r="C14" s="25">
        <v>0.83333333333333337</v>
      </c>
      <c r="D14" s="6">
        <f t="shared" si="0"/>
        <v>0.3958333466666667</v>
      </c>
    </row>
    <row r="15" spans="1:4">
      <c r="A15" s="30">
        <v>42053</v>
      </c>
      <c r="B15" s="25">
        <v>0.41666666666666669</v>
      </c>
      <c r="C15" s="25">
        <v>0.70833333333333337</v>
      </c>
      <c r="D15" s="6">
        <f t="shared" si="0"/>
        <v>0.2708333466666667</v>
      </c>
    </row>
    <row r="16" spans="1:4">
      <c r="A16" s="30">
        <v>42055</v>
      </c>
      <c r="B16" s="25">
        <v>0.36458333333333331</v>
      </c>
      <c r="C16" s="25">
        <v>0.83333333333333337</v>
      </c>
      <c r="D16" s="6">
        <f t="shared" si="0"/>
        <v>0.44791668000000007</v>
      </c>
    </row>
    <row r="17" spans="1:4">
      <c r="A17" s="30">
        <v>42058</v>
      </c>
      <c r="B17" s="25">
        <v>0.41666666666666669</v>
      </c>
      <c r="C17" s="25">
        <v>0.83333333333333337</v>
      </c>
      <c r="D17" s="6">
        <f t="shared" si="0"/>
        <v>0.3958333466666667</v>
      </c>
    </row>
    <row r="18" spans="1:4">
      <c r="A18" s="30">
        <v>42059</v>
      </c>
      <c r="B18" s="25">
        <v>0.41666666666666669</v>
      </c>
      <c r="C18" s="25">
        <v>0.83333333333333337</v>
      </c>
      <c r="D18" s="6">
        <f>IF(C18-B18&gt;0.25000002, C18-B18-0.02083332, C18-B18)</f>
        <v>0.3958333466666667</v>
      </c>
    </row>
    <row r="19" spans="1:4">
      <c r="A19" s="30">
        <v>42060</v>
      </c>
      <c r="B19" s="25">
        <v>0.41666666666666669</v>
      </c>
      <c r="C19" s="25">
        <v>0.83333333333333337</v>
      </c>
      <c r="D19" s="6">
        <f t="shared" ref="D19:D20" si="1">IF(C19-B19&gt;0.25000002, C19-B19-0.02083332, C19-B19)</f>
        <v>0.3958333466666667</v>
      </c>
    </row>
    <row r="20" spans="1:4">
      <c r="A20" s="30">
        <v>42062</v>
      </c>
      <c r="B20" s="25">
        <v>0.41666666666666669</v>
      </c>
      <c r="C20" s="25">
        <v>0.83333333333333337</v>
      </c>
      <c r="D20" s="6">
        <f t="shared" si="1"/>
        <v>0.3958333466666667</v>
      </c>
    </row>
    <row r="21" spans="1:4">
      <c r="D21" s="6"/>
    </row>
    <row r="22" spans="1:4" ht="16" thickBot="1">
      <c r="D22" s="5"/>
    </row>
    <row r="23" spans="1:4">
      <c r="A23" s="8" t="s">
        <v>4</v>
      </c>
      <c r="B23" s="8"/>
      <c r="C23" s="8"/>
      <c r="D23" s="22">
        <f>SUM(D5:D22)</f>
        <v>5.0520834933333338</v>
      </c>
    </row>
    <row r="24" spans="1:4">
      <c r="A24" s="1" t="s">
        <v>5</v>
      </c>
      <c r="D24" s="23">
        <v>4.666666666666667</v>
      </c>
    </row>
    <row r="26" spans="1:4">
      <c r="A26" s="10" t="s">
        <v>8</v>
      </c>
      <c r="B26" s="10"/>
      <c r="C26" s="10"/>
      <c r="D26" s="26">
        <f>IF(D23-D24&lt;0,TEXT(D24-D23,"-[hh]:mm"),D23-D24)</f>
        <v>0.38541682666666688</v>
      </c>
    </row>
    <row r="27" spans="1:4">
      <c r="A27" s="20" t="s">
        <v>9</v>
      </c>
      <c r="B27" s="21"/>
      <c r="C27" s="21"/>
      <c r="D27" s="27" t="str">
        <f>'Jan2015'!D22</f>
        <v>-08:30</v>
      </c>
    </row>
    <row r="29" spans="1:4">
      <c r="A29" s="1" t="s">
        <v>6</v>
      </c>
      <c r="D29" s="28" t="e">
        <f>IF(D27-D26&lt;0,TEXT(D26-D27,"-[hh]:mm"),D27-D26)</f>
        <v>#VALUE!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Jan2015</vt:lpstr>
      <vt:lpstr>Feb2015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2015-03-06T10:25:09Z</dcterms:created>
  <dcterms:modified xsi:type="dcterms:W3CDTF">2015-03-09T10:57:34Z</dcterms:modified>
</cp:coreProperties>
</file>