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hidePivotFieldList="1"/>
  <mc:AlternateContent xmlns:mc="http://schemas.openxmlformats.org/markup-compatibility/2006">
    <mc:Choice Requires="x15">
      <x15ac:absPath xmlns:x15ac="http://schemas.microsoft.com/office/spreadsheetml/2010/11/ac" url="C:\Users\SchwarzA\Desktop\"/>
    </mc:Choice>
  </mc:AlternateContent>
  <bookViews>
    <workbookView xWindow="-345" yWindow="195" windowWidth="25440" windowHeight="14250"/>
  </bookViews>
  <sheets>
    <sheet name="Mappe 1" sheetId="1" r:id="rId1"/>
  </sheets>
  <externalReferences>
    <externalReference r:id="rId2"/>
  </externalReferences>
  <definedNames>
    <definedName name="currency">'Mappe 1'!#REF!</definedName>
    <definedName name="_xlnm.Print_Area" localSheetId="0">'Mappe 1'!$A$1:$B$25</definedName>
    <definedName name="Filter">'Mappe 1'!#REF!</definedName>
    <definedName name="RMclass">#REF!</definedName>
    <definedName name="USDEUR">#REF!</definedName>
    <definedName name="weight_unit">[1]Xrates!$B$21:$C$23</definedName>
    <definedName name="xrate">[1]Xrates!$D$7:$DC$47</definedName>
  </definedNames>
  <calcPr calcId="162913"/>
</workbook>
</file>

<file path=xl/calcChain.xml><?xml version="1.0" encoding="utf-8"?>
<calcChain xmlns="http://schemas.openxmlformats.org/spreadsheetml/2006/main">
  <c r="C35" i="1" l="1"/>
  <c r="C31" i="1"/>
  <c r="C40" i="1" l="1"/>
  <c r="C41" i="1" s="1"/>
  <c r="C36" i="1"/>
  <c r="C37" i="1" s="1"/>
  <c r="C32" i="1"/>
  <c r="C33" i="1" s="1"/>
</calcChain>
</file>

<file path=xl/sharedStrings.xml><?xml version="1.0" encoding="utf-8"?>
<sst xmlns="http://schemas.openxmlformats.org/spreadsheetml/2006/main" count="147" uniqueCount="54">
  <si>
    <t>Region</t>
  </si>
  <si>
    <t>01/2014</t>
  </si>
  <si>
    <t>02/2014</t>
  </si>
  <si>
    <t>03/2014</t>
  </si>
  <si>
    <t>04/2014</t>
  </si>
  <si>
    <t>05/2014</t>
  </si>
  <si>
    <t>06/2014</t>
  </si>
  <si>
    <t>07/2014</t>
  </si>
  <si>
    <t>08/2014</t>
  </si>
  <si>
    <t>09/2014</t>
  </si>
  <si>
    <t>10/2014</t>
  </si>
  <si>
    <t>11/2014</t>
  </si>
  <si>
    <t>12/2014</t>
  </si>
  <si>
    <t>01/2015</t>
  </si>
  <si>
    <t>02/2015</t>
  </si>
  <si>
    <t>03/2015</t>
  </si>
  <si>
    <t>04/2015</t>
  </si>
  <si>
    <t>05/2015</t>
  </si>
  <si>
    <t>06/2015</t>
  </si>
  <si>
    <t>07/2015</t>
  </si>
  <si>
    <t>08/2015</t>
  </si>
  <si>
    <t>09/2015</t>
  </si>
  <si>
    <t>10/2015</t>
  </si>
  <si>
    <t>11/2015</t>
  </si>
  <si>
    <t>12/2015</t>
  </si>
  <si>
    <t/>
  </si>
  <si>
    <t>Preis</t>
  </si>
  <si>
    <t>Menge</t>
  </si>
  <si>
    <t>Artikel 1</t>
  </si>
  <si>
    <t>Artikel 2</t>
  </si>
  <si>
    <t>Artikel 3</t>
  </si>
  <si>
    <t>Artikel 4</t>
  </si>
  <si>
    <t>Artikel 5</t>
  </si>
  <si>
    <t>Artikel 6</t>
  </si>
  <si>
    <t>Artikel 7</t>
  </si>
  <si>
    <t>Artikel 8</t>
  </si>
  <si>
    <t>Artikel 9</t>
  </si>
  <si>
    <t>Artikel 10</t>
  </si>
  <si>
    <t>Artikel 11</t>
  </si>
  <si>
    <t>Artikel 12</t>
  </si>
  <si>
    <t>Artikel 13</t>
  </si>
  <si>
    <t>Artikel 14</t>
  </si>
  <si>
    <t>Artikel 15</t>
  </si>
  <si>
    <t>Artikel 16</t>
  </si>
  <si>
    <t>Artikel 17</t>
  </si>
  <si>
    <t>Artikel 18</t>
  </si>
  <si>
    <t>Artikel 19</t>
  </si>
  <si>
    <t>Artikel 20</t>
  </si>
  <si>
    <t>Region 1</t>
  </si>
  <si>
    <t>Region 2</t>
  </si>
  <si>
    <t>Artikel</t>
  </si>
  <si>
    <t>Umsatz</t>
  </si>
  <si>
    <t>Umsatz 2015 bei Preis 2014</t>
  </si>
  <si>
    <t>Durchschnittspreis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</si>
</sst>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[$-409]mmm\-yy;@"/>
    <numFmt numFmtId="167" formatCode="_-* #,##0.00\ _E_U_R_-;\-* #,##0.00\ _E_U_R_-;_-* &quot;-&quot;??\ _E_U_R_-;_-@_-"/>
  </numFmts>
  <fonts count="5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i/>
      <sz val="8"/>
      <name val="Arial"/>
      <family val="2"/>
    </font>
    <font>
      <b/>
      <sz val="10.5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theme="0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3" borderId="0" applyNumberFormat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18">
    <xf numFmtId="0" fontId="0" fillId="0" borderId="0" xfId="0"/>
    <xf numFmtId="165" fontId="0" fillId="0" borderId="0" xfId="1" applyNumberFormat="1" applyFont="1"/>
    <xf numFmtId="3" fontId="0" fillId="4" borderId="2" xfId="1" applyNumberFormat="1" applyFont="1" applyFill="1" applyBorder="1"/>
    <xf numFmtId="3" fontId="0" fillId="0" borderId="2" xfId="1" applyNumberFormat="1" applyFont="1" applyFill="1" applyBorder="1"/>
    <xf numFmtId="3" fontId="2" fillId="0" borderId="2" xfId="1" applyNumberFormat="1" applyFont="1" applyFill="1" applyBorder="1"/>
    <xf numFmtId="3" fontId="2" fillId="4" borderId="2" xfId="1" applyNumberFormat="1" applyFont="1" applyFill="1" applyBorder="1"/>
    <xf numFmtId="0" fontId="0" fillId="0" borderId="3" xfId="2" applyFont="1" applyBorder="1"/>
    <xf numFmtId="0" fontId="3" fillId="5" borderId="6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/>
    </xf>
    <xf numFmtId="166" fontId="3" fillId="5" borderId="5" xfId="2" applyNumberFormat="1" applyFont="1" applyFill="1" applyBorder="1" applyAlignment="1">
      <alignment horizontal="center" vertical="center"/>
    </xf>
    <xf numFmtId="0" fontId="4" fillId="7" borderId="6" xfId="2" applyFont="1" applyFill="1" applyBorder="1" applyAlignment="1">
      <alignment vertical="center"/>
    </xf>
    <xf numFmtId="0" fontId="3" fillId="5" borderId="8" xfId="2" applyFont="1" applyFill="1" applyBorder="1" applyAlignment="1">
      <alignment horizontal="center" vertical="center"/>
    </xf>
    <xf numFmtId="0" fontId="3" fillId="5" borderId="0" xfId="2" applyFont="1" applyFill="1" applyBorder="1" applyAlignment="1">
      <alignment horizontal="center" vertical="center"/>
    </xf>
    <xf numFmtId="0" fontId="4" fillId="6" borderId="5" xfId="2" applyFont="1" applyFill="1" applyBorder="1" applyAlignment="1">
      <alignment horizontal="center" vertical="center"/>
    </xf>
    <xf numFmtId="0" fontId="4" fillId="6" borderId="7" xfId="2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6" borderId="6" xfId="2" applyFont="1" applyFill="1" applyBorder="1" applyAlignment="1">
      <alignment horizontal="center" vertical="center"/>
    </xf>
    <xf numFmtId="0" fontId="0" fillId="8" borderId="0" xfId="0" applyFill="1"/>
  </cellXfs>
  <cellStyles count="19">
    <cellStyle name="          _x000d__x000a_386grabber=VGA.3GR_x000d__x000a_" xfId="6"/>
    <cellStyle name="          _x000d__x000a_386grabber=VGA.3GR_x000d__x000a_ 2" xfId="7"/>
    <cellStyle name="40 % - Akzent1 2" xfId="8"/>
    <cellStyle name="Comma 2" xfId="3"/>
    <cellStyle name="Comma 3" xfId="9"/>
    <cellStyle name="Komma" xfId="1" builtinId="3"/>
    <cellStyle name="Komma 2" xfId="10"/>
    <cellStyle name="Komma 3" xfId="11"/>
    <cellStyle name="Normal 2" xfId="2"/>
    <cellStyle name="Normal 2 2" xfId="5"/>
    <cellStyle name="Normal 3" xfId="12"/>
    <cellStyle name="Normal 4" xfId="13"/>
    <cellStyle name="Normal 5" xfId="4"/>
    <cellStyle name="Notiz 2" xfId="14"/>
    <cellStyle name="Percent 2" xfId="15"/>
    <cellStyle name="Percent 3" xfId="16"/>
    <cellStyle name="Standard" xfId="0" builtinId="0"/>
    <cellStyle name="Standard 2" xfId="17"/>
    <cellStyle name="Standard 2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warzA/AppData/Local/Microsoft/Windows/Temporary%20Internet%20Files/Content.Outlook/96MSXTAW/Global%20Procurement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ivot Charts"/>
      <sheetName val="Indices &amp; savings"/>
      <sheetName val="Chart Index Basket"/>
      <sheetName val="Template assumptions"/>
      <sheetName val="Sales"/>
      <sheetName val="Input Sheet (Original Currency)"/>
      <sheetName val="Communication Sales Team"/>
      <sheetName val="Global Purchasing Overview"/>
      <sheetName val="Converted"/>
      <sheetName val="Top 30 Europe"/>
      <sheetName val="Top 50% RM"/>
      <sheetName val="Comments"/>
      <sheetName val="Xrates"/>
      <sheetName val="ABC XYZ"/>
      <sheetName val="Pivot Prices"/>
      <sheetName val="Pivot Volume"/>
      <sheetName val="Chart Index Basket LC"/>
      <sheetName val="Top RM"/>
    </sheetNames>
    <sheetDataSet>
      <sheetData sheetId="0">
        <row r="5">
          <cell r="D5" t="str">
            <v>TBD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D7">
            <v>2.2370999999999999</v>
          </cell>
          <cell r="E7">
            <v>2.2770999999999999</v>
          </cell>
          <cell r="F7">
            <v>2.3220000000000001</v>
          </cell>
          <cell r="G7">
            <v>2.2888999999999999</v>
          </cell>
          <cell r="H7">
            <v>2.3130999999999999</v>
          </cell>
          <cell r="I7">
            <v>2.2848999999999999</v>
          </cell>
          <cell r="J7">
            <v>2.2328999999999999</v>
          </cell>
          <cell r="K7">
            <v>2.2888000000000002</v>
          </cell>
          <cell r="L7">
            <v>2.3946000000000001</v>
          </cell>
          <cell r="M7">
            <v>2.4336000000000002</v>
          </cell>
          <cell r="N7">
            <v>2.4209999999999998</v>
          </cell>
          <cell r="O7">
            <v>2.4159000000000002</v>
          </cell>
          <cell r="P7">
            <v>2.2892999999999999</v>
          </cell>
          <cell r="Q7">
            <v>2.2871999999999999</v>
          </cell>
          <cell r="R7">
            <v>2.4323000000000001</v>
          </cell>
          <cell r="S7">
            <v>2.492</v>
          </cell>
          <cell r="T7">
            <v>2.4935</v>
          </cell>
          <cell r="U7">
            <v>2.5788000000000002</v>
          </cell>
          <cell r="V7">
            <v>2.5116999999999998</v>
          </cell>
          <cell r="W7">
            <v>2.5804</v>
          </cell>
          <cell r="X7">
            <v>2.6232000000000002</v>
          </cell>
          <cell r="Y7">
            <v>2.6389</v>
          </cell>
          <cell r="Z7">
            <v>2.7391000000000001</v>
          </cell>
          <cell r="AA7">
            <v>2.7035999999999998</v>
          </cell>
          <cell r="AB7">
            <v>2.6892</v>
          </cell>
          <cell r="AC7">
            <v>2.5871</v>
          </cell>
          <cell r="AD7">
            <v>2.5703</v>
          </cell>
          <cell r="AE7">
            <v>2.6236000000000002</v>
          </cell>
          <cell r="AF7">
            <v>2.7664</v>
          </cell>
          <cell r="AG7">
            <v>2.8898999999999999</v>
          </cell>
          <cell r="AH7">
            <v>3.0329999999999999</v>
          </cell>
          <cell r="AI7">
            <v>3.1122000000000001</v>
          </cell>
          <cell r="AJ7">
            <v>3.0406</v>
          </cell>
          <cell r="AK7">
            <v>2.9962</v>
          </cell>
          <cell r="AL7">
            <v>3.1587000000000001</v>
          </cell>
          <cell r="AM7">
            <v>3.2576000000000001</v>
          </cell>
          <cell r="AN7">
            <v>3.2829000000000002</v>
          </cell>
          <cell r="AO7">
            <v>3.2120000000000002</v>
          </cell>
          <cell r="AP7">
            <v>3.1276000000000002</v>
          </cell>
          <cell r="AQ7">
            <v>3.1248</v>
          </cell>
          <cell r="AR7">
            <v>3.0314999999999999</v>
          </cell>
          <cell r="AS7">
            <v>3.0002</v>
          </cell>
          <cell r="AT7">
            <v>3.0156000000000001</v>
          </cell>
          <cell r="AU7">
            <v>2.96</v>
          </cell>
          <cell r="AV7">
            <v>3.0821000000000001</v>
          </cell>
          <cell r="AW7">
            <v>3.0714000000000001</v>
          </cell>
          <cell r="AX7">
            <v>3.1831</v>
          </cell>
          <cell r="AY7">
            <v>3.2206999999999999</v>
          </cell>
          <cell r="AZ7">
            <v>3.0114000000000001</v>
          </cell>
          <cell r="BA7">
            <v>3.2578999999999998</v>
          </cell>
          <cell r="BB7">
            <v>3.4958</v>
          </cell>
          <cell r="BC7">
            <v>3.3231999999999999</v>
          </cell>
          <cell r="BD7">
            <v>3.4521999999999999</v>
          </cell>
          <cell r="BE7">
            <v>3.4699</v>
          </cell>
          <cell r="BF7">
            <v>3.6974</v>
          </cell>
          <cell r="BG7">
            <v>4.0670999999999999</v>
          </cell>
          <cell r="BH7">
            <v>4.0670999999999999</v>
          </cell>
          <cell r="BI7">
            <v>4.0670999999999999</v>
          </cell>
          <cell r="BJ7">
            <v>4.0670999999999999</v>
          </cell>
          <cell r="BK7">
            <v>4.0670999999999999</v>
          </cell>
          <cell r="BL7">
            <v>4.0670999999999999</v>
          </cell>
          <cell r="BM7">
            <v>4.0670999999999999</v>
          </cell>
          <cell r="BN7">
            <v>4.0670999999999999</v>
          </cell>
          <cell r="BO7">
            <v>4.0670999999999999</v>
          </cell>
          <cell r="BP7">
            <v>4.0670999999999999</v>
          </cell>
          <cell r="BQ7">
            <v>4.0670999999999999</v>
          </cell>
          <cell r="BR7">
            <v>4.0670999999999999</v>
          </cell>
          <cell r="BS7">
            <v>4.0670999999999999</v>
          </cell>
          <cell r="BT7">
            <v>4.0670999999999999</v>
          </cell>
          <cell r="BU7">
            <v>4.0670999999999999</v>
          </cell>
          <cell r="BV7">
            <v>4.0670999999999999</v>
          </cell>
          <cell r="BW7">
            <v>4.0670999999999999</v>
          </cell>
          <cell r="BX7">
            <v>4.0670999999999999</v>
          </cell>
          <cell r="BY7">
            <v>4.0670999999999999</v>
          </cell>
          <cell r="BZ7">
            <v>4.0670999999999999</v>
          </cell>
          <cell r="CA7">
            <v>4.0670999999999999</v>
          </cell>
          <cell r="CB7">
            <v>4.0670999999999999</v>
          </cell>
          <cell r="CC7">
            <v>4.0670999999999999</v>
          </cell>
          <cell r="CD7">
            <v>4.0670999999999999</v>
          </cell>
          <cell r="CE7">
            <v>4.0670999999999999</v>
          </cell>
          <cell r="CF7">
            <v>4.0670999999999999</v>
          </cell>
          <cell r="CG7">
            <v>4.0670999999999999</v>
          </cell>
          <cell r="CH7">
            <v>4.0670999999999999</v>
          </cell>
          <cell r="CI7">
            <v>4.0670999999999999</v>
          </cell>
        </row>
        <row r="8">
          <cell r="D8">
            <v>8.8154000000000003</v>
          </cell>
          <cell r="E8">
            <v>8.9844000000000008</v>
          </cell>
          <cell r="F8">
            <v>9.1902000000000008</v>
          </cell>
          <cell r="G8">
            <v>9.4274000000000004</v>
          </cell>
          <cell r="H8">
            <v>9.3198000000000008</v>
          </cell>
          <cell r="I8">
            <v>9.3165999999999993</v>
          </cell>
          <cell r="J8">
            <v>9.2120999999999995</v>
          </cell>
          <cell r="K8">
            <v>9.1857000000000006</v>
          </cell>
          <cell r="L8">
            <v>8.7994000000000003</v>
          </cell>
          <cell r="M8">
            <v>8.7308000000000003</v>
          </cell>
          <cell r="N8">
            <v>8.6153999999999993</v>
          </cell>
          <cell r="O8">
            <v>8.1587999999999994</v>
          </cell>
          <cell r="P8">
            <v>8.3120999999999992</v>
          </cell>
          <cell r="Q8">
            <v>8.4608000000000008</v>
          </cell>
          <cell r="R8">
            <v>8.4088999999999992</v>
          </cell>
          <cell r="S8">
            <v>8.2975999999999992</v>
          </cell>
          <cell r="T8">
            <v>7.8989000000000003</v>
          </cell>
          <cell r="U8">
            <v>8.0010999999999992</v>
          </cell>
          <cell r="V8">
            <v>7.8147000000000002</v>
          </cell>
          <cell r="W8">
            <v>8.0061999999999998</v>
          </cell>
          <cell r="X8">
            <v>8.1260999999999992</v>
          </cell>
          <cell r="Y8">
            <v>8.1041000000000007</v>
          </cell>
          <cell r="Z8">
            <v>8.0899000000000001</v>
          </cell>
          <cell r="AA8">
            <v>8.2207000000000008</v>
          </cell>
          <cell r="AB8">
            <v>8.4267000000000003</v>
          </cell>
          <cell r="AC8">
            <v>8.1720000000000006</v>
          </cell>
          <cell r="AD8">
            <v>7.96</v>
          </cell>
          <cell r="AE8">
            <v>8.0596999999999994</v>
          </cell>
          <cell r="AF8">
            <v>7.9789000000000003</v>
          </cell>
          <cell r="AG8">
            <v>8.0280000000000005</v>
          </cell>
          <cell r="AH8">
            <v>8.1361000000000008</v>
          </cell>
          <cell r="AI8">
            <v>8.0978999999999992</v>
          </cell>
          <cell r="AJ8">
            <v>8.2645</v>
          </cell>
          <cell r="AK8">
            <v>8.3109000000000002</v>
          </cell>
          <cell r="AL8">
            <v>8.2956000000000003</v>
          </cell>
          <cell r="AM8">
            <v>8.3491</v>
          </cell>
          <cell r="AN8">
            <v>8.1922999999999995</v>
          </cell>
          <cell r="AO8">
            <v>8.4882000000000009</v>
          </cell>
          <cell r="AP8">
            <v>8.5754000000000001</v>
          </cell>
          <cell r="AQ8">
            <v>8.6715999999999998</v>
          </cell>
          <cell r="AR8">
            <v>8.5024999999999995</v>
          </cell>
          <cell r="AS8">
            <v>8.4722000000000008</v>
          </cell>
          <cell r="AT8">
            <v>8.2621000000000002</v>
          </cell>
          <cell r="AU8">
            <v>8.1018000000000008</v>
          </cell>
          <cell r="AV8">
            <v>7.7262000000000004</v>
          </cell>
          <cell r="AW8">
            <v>7.6558999999999999</v>
          </cell>
          <cell r="AX8">
            <v>7.6673</v>
          </cell>
          <cell r="AY8">
            <v>7.5358000000000001</v>
          </cell>
          <cell r="AZ8">
            <v>7.0639000000000003</v>
          </cell>
          <cell r="BA8">
            <v>7.0484999999999998</v>
          </cell>
          <cell r="BB8">
            <v>6.6710000000000003</v>
          </cell>
          <cell r="BC8">
            <v>6.9568000000000003</v>
          </cell>
          <cell r="BD8">
            <v>6.7994000000000003</v>
          </cell>
          <cell r="BE8">
            <v>6.9366000000000003</v>
          </cell>
          <cell r="BF8">
            <v>6.8102</v>
          </cell>
          <cell r="BG8">
            <v>7.1578999999999997</v>
          </cell>
          <cell r="BH8">
            <v>7.1578999999999997</v>
          </cell>
          <cell r="BI8">
            <v>7.1578999999999997</v>
          </cell>
          <cell r="BJ8">
            <v>7.1578999999999997</v>
          </cell>
          <cell r="BK8">
            <v>7.1578999999999997</v>
          </cell>
          <cell r="BL8">
            <v>7.1578999999999997</v>
          </cell>
          <cell r="BM8">
            <v>7.1578999999999997</v>
          </cell>
          <cell r="BN8">
            <v>7.1578999999999997</v>
          </cell>
          <cell r="BO8">
            <v>7.1578999999999997</v>
          </cell>
          <cell r="BP8">
            <v>7.1578999999999997</v>
          </cell>
          <cell r="BQ8">
            <v>7.1578999999999997</v>
          </cell>
          <cell r="BR8">
            <v>7.1578999999999997</v>
          </cell>
          <cell r="BS8">
            <v>7.1578999999999997</v>
          </cell>
          <cell r="BT8">
            <v>7.1578999999999997</v>
          </cell>
          <cell r="BU8">
            <v>7.1578999999999997</v>
          </cell>
          <cell r="BV8">
            <v>7.1578999999999997</v>
          </cell>
          <cell r="BW8">
            <v>7.1578999999999997</v>
          </cell>
          <cell r="BX8">
            <v>7.1578999999999997</v>
          </cell>
          <cell r="BY8">
            <v>7.1578999999999997</v>
          </cell>
          <cell r="BZ8">
            <v>7.1578999999999997</v>
          </cell>
          <cell r="CA8">
            <v>7.1578999999999997</v>
          </cell>
          <cell r="CB8">
            <v>7.1578999999999997</v>
          </cell>
          <cell r="CC8">
            <v>7.1578999999999997</v>
          </cell>
          <cell r="CD8">
            <v>7.1578999999999997</v>
          </cell>
          <cell r="CE8">
            <v>7.1578999999999997</v>
          </cell>
          <cell r="CF8">
            <v>7.1578999999999997</v>
          </cell>
          <cell r="CG8">
            <v>7.1578999999999997</v>
          </cell>
          <cell r="CH8">
            <v>7.1578999999999997</v>
          </cell>
          <cell r="CI8">
            <v>7.1578999999999997</v>
          </cell>
        </row>
        <row r="9">
          <cell r="D9">
            <v>24.222999999999999</v>
          </cell>
          <cell r="E9">
            <v>24.353000000000002</v>
          </cell>
          <cell r="F9">
            <v>24.542999999999999</v>
          </cell>
          <cell r="G9">
            <v>24.222999999999999</v>
          </cell>
          <cell r="H9">
            <v>24.547000000000001</v>
          </cell>
          <cell r="I9">
            <v>24.344999999999999</v>
          </cell>
          <cell r="J9">
            <v>24.187999999999999</v>
          </cell>
          <cell r="K9">
            <v>24.11</v>
          </cell>
          <cell r="L9">
            <v>24.754000000000001</v>
          </cell>
          <cell r="M9">
            <v>24.800999999999998</v>
          </cell>
          <cell r="N9">
            <v>25.321000000000002</v>
          </cell>
          <cell r="O9">
            <v>25.786999999999999</v>
          </cell>
          <cell r="P9">
            <v>25.187999999999999</v>
          </cell>
          <cell r="Q9">
            <v>24.843</v>
          </cell>
          <cell r="R9">
            <v>24.73</v>
          </cell>
          <cell r="S9">
            <v>24.867000000000001</v>
          </cell>
          <cell r="T9">
            <v>25.693000000000001</v>
          </cell>
          <cell r="U9">
            <v>25.64</v>
          </cell>
          <cell r="V9">
            <v>25.254999999999999</v>
          </cell>
          <cell r="W9">
            <v>24.84</v>
          </cell>
          <cell r="X9">
            <v>25.140999999999998</v>
          </cell>
          <cell r="Y9">
            <v>25.064</v>
          </cell>
          <cell r="Z9">
            <v>25.262</v>
          </cell>
          <cell r="AA9">
            <v>25.151</v>
          </cell>
          <cell r="AB9">
            <v>25.619</v>
          </cell>
          <cell r="AC9">
            <v>25.637</v>
          </cell>
          <cell r="AD9">
            <v>25.74</v>
          </cell>
          <cell r="AE9">
            <v>25.798999999999999</v>
          </cell>
          <cell r="AF9">
            <v>25.710999999999999</v>
          </cell>
          <cell r="AG9">
            <v>25.949000000000002</v>
          </cell>
          <cell r="AH9">
            <v>25.856999999999999</v>
          </cell>
          <cell r="AI9">
            <v>25.734999999999999</v>
          </cell>
          <cell r="AJ9">
            <v>25.73</v>
          </cell>
          <cell r="AK9">
            <v>25.728999999999999</v>
          </cell>
          <cell r="AL9">
            <v>27.390999999999998</v>
          </cell>
          <cell r="AM9">
            <v>27.427</v>
          </cell>
          <cell r="AN9">
            <v>27.5</v>
          </cell>
          <cell r="AO9">
            <v>27.344000000000001</v>
          </cell>
          <cell r="AP9">
            <v>27.442</v>
          </cell>
          <cell r="AQ9">
            <v>27.454000000000001</v>
          </cell>
          <cell r="AR9">
            <v>27.471</v>
          </cell>
          <cell r="AS9">
            <v>27.452999999999999</v>
          </cell>
          <cell r="AT9">
            <v>27.57</v>
          </cell>
          <cell r="AU9">
            <v>27.725000000000001</v>
          </cell>
          <cell r="AV9">
            <v>27.5</v>
          </cell>
          <cell r="AW9">
            <v>27.77</v>
          </cell>
          <cell r="AX9">
            <v>27.652000000000001</v>
          </cell>
          <cell r="AY9">
            <v>27.734999999999999</v>
          </cell>
          <cell r="AZ9">
            <v>27.797000000000001</v>
          </cell>
          <cell r="BA9">
            <v>27.437999999999999</v>
          </cell>
          <cell r="BB9">
            <v>27.533000000000001</v>
          </cell>
          <cell r="BC9">
            <v>27.43</v>
          </cell>
          <cell r="BD9">
            <v>27.401</v>
          </cell>
          <cell r="BE9">
            <v>27.253</v>
          </cell>
          <cell r="BF9">
            <v>27.030999999999999</v>
          </cell>
          <cell r="BG9">
            <v>27.021000000000001</v>
          </cell>
          <cell r="BH9">
            <v>27.021000000000001</v>
          </cell>
          <cell r="BI9">
            <v>27.021000000000001</v>
          </cell>
          <cell r="BJ9">
            <v>27.021000000000001</v>
          </cell>
          <cell r="BK9">
            <v>27.021000000000001</v>
          </cell>
          <cell r="BL9">
            <v>27.021000000000001</v>
          </cell>
          <cell r="BM9">
            <v>27.021000000000001</v>
          </cell>
          <cell r="BN9">
            <v>27.021000000000001</v>
          </cell>
          <cell r="BO9">
            <v>27.021000000000001</v>
          </cell>
          <cell r="BP9">
            <v>27.021000000000001</v>
          </cell>
          <cell r="BQ9">
            <v>27.021000000000001</v>
          </cell>
          <cell r="BR9">
            <v>27.021000000000001</v>
          </cell>
          <cell r="BS9">
            <v>27.021000000000001</v>
          </cell>
          <cell r="BT9">
            <v>27.021000000000001</v>
          </cell>
          <cell r="BU9">
            <v>27.021000000000001</v>
          </cell>
          <cell r="BV9">
            <v>27.021000000000001</v>
          </cell>
          <cell r="BW9">
            <v>27.021000000000001</v>
          </cell>
          <cell r="BX9">
            <v>27.021000000000001</v>
          </cell>
          <cell r="BY9">
            <v>27.021000000000001</v>
          </cell>
          <cell r="BZ9">
            <v>27.021000000000001</v>
          </cell>
          <cell r="CA9">
            <v>27.021000000000001</v>
          </cell>
          <cell r="CB9">
            <v>27.021000000000001</v>
          </cell>
          <cell r="CC9">
            <v>27.021000000000001</v>
          </cell>
          <cell r="CD9">
            <v>27.021000000000001</v>
          </cell>
          <cell r="CE9">
            <v>27.021000000000001</v>
          </cell>
          <cell r="CF9">
            <v>27.021000000000001</v>
          </cell>
          <cell r="CG9">
            <v>27.021000000000001</v>
          </cell>
          <cell r="CH9">
            <v>27.021000000000001</v>
          </cell>
          <cell r="CI9">
            <v>27.021000000000001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1</v>
          </cell>
          <cell r="AB10">
            <v>1</v>
          </cell>
          <cell r="AC10">
            <v>1</v>
          </cell>
          <cell r="AD10">
            <v>1</v>
          </cell>
          <cell r="AE10">
            <v>1</v>
          </cell>
          <cell r="AF10">
            <v>1</v>
          </cell>
          <cell r="AG10">
            <v>1</v>
          </cell>
          <cell r="AH10">
            <v>1</v>
          </cell>
          <cell r="AI10">
            <v>1</v>
          </cell>
          <cell r="AJ10">
            <v>1</v>
          </cell>
          <cell r="AK10">
            <v>1</v>
          </cell>
          <cell r="AL10">
            <v>1</v>
          </cell>
          <cell r="AM10">
            <v>1</v>
          </cell>
          <cell r="AN10">
            <v>1</v>
          </cell>
          <cell r="AO10">
            <v>1</v>
          </cell>
          <cell r="AP10">
            <v>1</v>
          </cell>
          <cell r="AQ10">
            <v>1</v>
          </cell>
          <cell r="AR10">
            <v>1</v>
          </cell>
          <cell r="AS10">
            <v>1</v>
          </cell>
          <cell r="AT10">
            <v>1</v>
          </cell>
          <cell r="AU10">
            <v>1</v>
          </cell>
          <cell r="AV10">
            <v>1</v>
          </cell>
          <cell r="AW10">
            <v>1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1</v>
          </cell>
          <cell r="BF10">
            <v>1</v>
          </cell>
          <cell r="BG10">
            <v>1</v>
          </cell>
          <cell r="BH10">
            <v>1</v>
          </cell>
          <cell r="BI10">
            <v>1</v>
          </cell>
          <cell r="BJ10">
            <v>1</v>
          </cell>
          <cell r="BK10">
            <v>1</v>
          </cell>
          <cell r="BL10">
            <v>1</v>
          </cell>
          <cell r="BM10">
            <v>1</v>
          </cell>
          <cell r="BN10">
            <v>1</v>
          </cell>
          <cell r="BO10">
            <v>1</v>
          </cell>
          <cell r="BP10">
            <v>1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1</v>
          </cell>
          <cell r="BV10">
            <v>1</v>
          </cell>
          <cell r="BW10">
            <v>1</v>
          </cell>
          <cell r="BX10">
            <v>1</v>
          </cell>
          <cell r="BY10">
            <v>1</v>
          </cell>
          <cell r="BZ10">
            <v>1</v>
          </cell>
          <cell r="CA10">
            <v>1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</row>
        <row r="11">
          <cell r="D11">
            <v>0.86099999999999999</v>
          </cell>
          <cell r="E11">
            <v>0.85299999999999998</v>
          </cell>
          <cell r="F11">
            <v>0.88400000000000001</v>
          </cell>
          <cell r="G11">
            <v>0.89200000000000002</v>
          </cell>
          <cell r="H11">
            <v>0.872</v>
          </cell>
          <cell r="I11">
            <v>0.90300000000000002</v>
          </cell>
          <cell r="J11">
            <v>0.875</v>
          </cell>
          <cell r="K11">
            <v>0.88600000000000001</v>
          </cell>
          <cell r="L11">
            <v>0.86699999999999999</v>
          </cell>
          <cell r="M11">
            <v>0.873</v>
          </cell>
          <cell r="N11">
            <v>0.85599999999999998</v>
          </cell>
          <cell r="O11">
            <v>0.83499999999999996</v>
          </cell>
          <cell r="P11">
            <v>0.83499999999999996</v>
          </cell>
          <cell r="Q11">
            <v>0.84399999999999997</v>
          </cell>
          <cell r="R11">
            <v>0.83399999999999996</v>
          </cell>
          <cell r="S11">
            <v>0.81299999999999994</v>
          </cell>
          <cell r="T11">
            <v>0.8</v>
          </cell>
          <cell r="U11">
            <v>0.80700000000000005</v>
          </cell>
          <cell r="V11">
            <v>0.78400000000000003</v>
          </cell>
          <cell r="W11">
            <v>0.79500000000000004</v>
          </cell>
          <cell r="X11">
            <v>0.79800000000000004</v>
          </cell>
          <cell r="Y11">
            <v>0.80645</v>
          </cell>
          <cell r="Z11">
            <v>0.81079999999999997</v>
          </cell>
          <cell r="AA11">
            <v>0.81610000000000005</v>
          </cell>
          <cell r="AB11">
            <v>0.85699999999999998</v>
          </cell>
          <cell r="AC11">
            <v>0.86299999999999999</v>
          </cell>
          <cell r="AD11">
            <v>0.84560000000000002</v>
          </cell>
          <cell r="AE11">
            <v>0.84430000000000005</v>
          </cell>
          <cell r="AF11">
            <v>0.85365000000000002</v>
          </cell>
          <cell r="AG11">
            <v>0.85719999999999996</v>
          </cell>
          <cell r="AH11">
            <v>0.87350000000000005</v>
          </cell>
          <cell r="AI11">
            <v>0.85394999999999999</v>
          </cell>
          <cell r="AJ11">
            <v>0.83604999999999996</v>
          </cell>
          <cell r="AK11">
            <v>0.85019999999999996</v>
          </cell>
          <cell r="AL11">
            <v>0.83279999999999998</v>
          </cell>
          <cell r="AM11">
            <v>0.8337</v>
          </cell>
          <cell r="AN11">
            <v>0.82135000000000002</v>
          </cell>
          <cell r="AO11">
            <v>0.82625000000000004</v>
          </cell>
          <cell r="AP11">
            <v>82.578400000000002</v>
          </cell>
          <cell r="AQ11">
            <v>0.82299999999999995</v>
          </cell>
          <cell r="AR11">
            <v>0.81310000000000004</v>
          </cell>
          <cell r="AS11">
            <v>0.80149999999999999</v>
          </cell>
          <cell r="AT11">
            <v>0.79279999999999995</v>
          </cell>
          <cell r="AU11">
            <v>0.79530000000000001</v>
          </cell>
          <cell r="AV11">
            <v>0.77729999999999999</v>
          </cell>
          <cell r="AW11">
            <v>0.78425</v>
          </cell>
          <cell r="AX11">
            <v>0.79530000000000001</v>
          </cell>
          <cell r="AY11">
            <v>0.77890000000000004</v>
          </cell>
          <cell r="AZ11">
            <v>0.75109999999999999</v>
          </cell>
          <cell r="BA11">
            <v>0.7278</v>
          </cell>
          <cell r="BB11">
            <v>0.72729999999999995</v>
          </cell>
          <cell r="BC11">
            <v>0.72670000000000001</v>
          </cell>
          <cell r="BD11">
            <v>0.71899999999999997</v>
          </cell>
          <cell r="BE11">
            <v>0.71140000000000003</v>
          </cell>
          <cell r="BF11">
            <v>0.70409999999999995</v>
          </cell>
          <cell r="BG11">
            <v>0.72753000000000001</v>
          </cell>
          <cell r="BH11">
            <v>0.72753000000000001</v>
          </cell>
          <cell r="BI11">
            <v>0.72753000000000001</v>
          </cell>
          <cell r="BJ11">
            <v>0.72753000000000001</v>
          </cell>
          <cell r="BK11">
            <v>0.72753000000000001</v>
          </cell>
          <cell r="BL11">
            <v>0.72753000000000001</v>
          </cell>
          <cell r="BM11">
            <v>0.72753000000000001</v>
          </cell>
          <cell r="BN11">
            <v>0.72753000000000001</v>
          </cell>
          <cell r="BO11">
            <v>0.72753000000000001</v>
          </cell>
          <cell r="BP11">
            <v>0.72753000000000001</v>
          </cell>
          <cell r="BQ11">
            <v>0.72753000000000001</v>
          </cell>
          <cell r="BR11">
            <v>0.72753000000000001</v>
          </cell>
          <cell r="BS11">
            <v>0.72753000000000001</v>
          </cell>
          <cell r="BT11">
            <v>0.72753000000000001</v>
          </cell>
          <cell r="BU11">
            <v>0.72753000000000001</v>
          </cell>
          <cell r="BV11">
            <v>0.72753000000000001</v>
          </cell>
          <cell r="BW11">
            <v>0.72753000000000001</v>
          </cell>
          <cell r="BX11">
            <v>0.72753000000000001</v>
          </cell>
          <cell r="BY11">
            <v>0.72753000000000001</v>
          </cell>
          <cell r="BZ11">
            <v>0.72753000000000001</v>
          </cell>
          <cell r="CA11">
            <v>0.72753000000000001</v>
          </cell>
          <cell r="CB11">
            <v>0.72753000000000001</v>
          </cell>
          <cell r="CC11">
            <v>0.72753000000000001</v>
          </cell>
          <cell r="CD11">
            <v>0.72753000000000001</v>
          </cell>
          <cell r="CE11">
            <v>0.72753000000000001</v>
          </cell>
          <cell r="CF11">
            <v>0.72753000000000001</v>
          </cell>
          <cell r="CG11">
            <v>0.72753000000000001</v>
          </cell>
          <cell r="CH11">
            <v>0.72753000000000001</v>
          </cell>
          <cell r="CI11">
            <v>0.72753000000000001</v>
          </cell>
        </row>
        <row r="12">
          <cell r="D12">
            <v>60.716099999999997</v>
          </cell>
          <cell r="E12">
            <v>62.026600000000002</v>
          </cell>
          <cell r="F12">
            <v>62.9527</v>
          </cell>
          <cell r="G12">
            <v>64.112799999999993</v>
          </cell>
          <cell r="H12">
            <v>64.473500000000001</v>
          </cell>
          <cell r="I12">
            <v>64.525800000000004</v>
          </cell>
          <cell r="J12">
            <v>63.353700000000003</v>
          </cell>
          <cell r="K12">
            <v>65.071700000000007</v>
          </cell>
          <cell r="L12">
            <v>65.596400000000003</v>
          </cell>
          <cell r="M12">
            <v>67.551900000000003</v>
          </cell>
          <cell r="N12">
            <v>68.832999999999998</v>
          </cell>
          <cell r="O12">
            <v>68.712999999999994</v>
          </cell>
          <cell r="P12">
            <v>65.135999999999996</v>
          </cell>
          <cell r="Q12">
            <v>65.81</v>
          </cell>
          <cell r="R12">
            <v>68.042000000000002</v>
          </cell>
          <cell r="S12">
            <v>69.644000000000005</v>
          </cell>
          <cell r="T12">
            <v>69.593000000000004</v>
          </cell>
          <cell r="U12">
            <v>70.12</v>
          </cell>
          <cell r="V12">
            <v>68.367000000000004</v>
          </cell>
          <cell r="W12">
            <v>70.025999999999996</v>
          </cell>
          <cell r="X12">
            <v>68.347999999999999</v>
          </cell>
          <cell r="Y12">
            <v>69.92</v>
          </cell>
          <cell r="Z12">
            <v>70.676000000000002</v>
          </cell>
          <cell r="AA12">
            <v>72.56</v>
          </cell>
          <cell r="AB12">
            <v>72.12</v>
          </cell>
          <cell r="AC12">
            <v>71.385999999999996</v>
          </cell>
          <cell r="AD12">
            <v>69.566000000000003</v>
          </cell>
          <cell r="AE12">
            <v>70.275000000000006</v>
          </cell>
          <cell r="AF12">
            <v>73.498000000000005</v>
          </cell>
          <cell r="AG12">
            <v>77.721000000000004</v>
          </cell>
          <cell r="AH12">
            <v>80.188000000000002</v>
          </cell>
          <cell r="AI12">
            <v>87.846999999999994</v>
          </cell>
          <cell r="AJ12">
            <v>84.843999999999994</v>
          </cell>
          <cell r="AK12">
            <v>83.867999999999995</v>
          </cell>
          <cell r="AL12">
            <v>84.974000000000004</v>
          </cell>
          <cell r="AM12">
            <v>85.366</v>
          </cell>
          <cell r="AN12">
            <v>84.688000000000002</v>
          </cell>
          <cell r="AO12">
            <v>85.305599999999998</v>
          </cell>
          <cell r="AP12">
            <v>85.305599999999998</v>
          </cell>
          <cell r="AQ12">
            <v>83.432400000000001</v>
          </cell>
          <cell r="AR12">
            <v>80.402000000000001</v>
          </cell>
          <cell r="AS12">
            <v>82.202299999999994</v>
          </cell>
          <cell r="AT12">
            <v>81.016999999999996</v>
          </cell>
          <cell r="AU12">
            <v>79.81</v>
          </cell>
          <cell r="AV12">
            <v>77.856399999999994</v>
          </cell>
          <cell r="AW12">
            <v>76.853499999999997</v>
          </cell>
          <cell r="AX12">
            <v>77.546899999999994</v>
          </cell>
          <cell r="AY12">
            <v>76.718999999999994</v>
          </cell>
          <cell r="AZ12">
            <v>70.113299999999995</v>
          </cell>
          <cell r="BA12">
            <v>69.482200000000006</v>
          </cell>
          <cell r="BB12">
            <v>67.273799999999994</v>
          </cell>
          <cell r="BC12">
            <v>71.215299999999999</v>
          </cell>
          <cell r="BD12">
            <v>69.9893</v>
          </cell>
          <cell r="BE12">
            <v>71.187299999999993</v>
          </cell>
          <cell r="BF12">
            <v>70.338200000000001</v>
          </cell>
          <cell r="BG12">
            <v>74.469800000000006</v>
          </cell>
          <cell r="BH12">
            <v>74.469800000000006</v>
          </cell>
          <cell r="BI12">
            <v>74.469800000000006</v>
          </cell>
          <cell r="BJ12">
            <v>74.469800000000006</v>
          </cell>
          <cell r="BK12">
            <v>74.469800000000006</v>
          </cell>
          <cell r="BL12">
            <v>74.469800000000006</v>
          </cell>
          <cell r="BM12">
            <v>74.469800000000006</v>
          </cell>
          <cell r="BN12">
            <v>74.469800000000006</v>
          </cell>
          <cell r="BO12">
            <v>74.469800000000006</v>
          </cell>
          <cell r="BP12">
            <v>74.469800000000006</v>
          </cell>
          <cell r="BQ12">
            <v>74.469800000000006</v>
          </cell>
          <cell r="BR12">
            <v>74.469800000000006</v>
          </cell>
          <cell r="BS12">
            <v>74.469800000000006</v>
          </cell>
          <cell r="BT12">
            <v>74.469800000000006</v>
          </cell>
          <cell r="BU12">
            <v>74.469800000000006</v>
          </cell>
          <cell r="BV12">
            <v>74.469800000000006</v>
          </cell>
          <cell r="BW12">
            <v>74.469800000000006</v>
          </cell>
          <cell r="BX12">
            <v>74.469800000000006</v>
          </cell>
          <cell r="BY12">
            <v>74.469800000000006</v>
          </cell>
          <cell r="BZ12">
            <v>74.469800000000006</v>
          </cell>
          <cell r="CA12">
            <v>74.469800000000006</v>
          </cell>
          <cell r="CB12">
            <v>74.469800000000006</v>
          </cell>
          <cell r="CC12">
            <v>74.469800000000006</v>
          </cell>
          <cell r="CD12">
            <v>74.469800000000006</v>
          </cell>
          <cell r="CE12">
            <v>74.469800000000006</v>
          </cell>
          <cell r="CF12">
            <v>74.469800000000006</v>
          </cell>
          <cell r="CG12">
            <v>74.469800000000006</v>
          </cell>
          <cell r="CH12">
            <v>74.469800000000006</v>
          </cell>
          <cell r="CI12">
            <v>74.469800000000006</v>
          </cell>
        </row>
        <row r="13">
          <cell r="D13">
            <v>112.49</v>
          </cell>
          <cell r="E13">
            <v>113.26</v>
          </cell>
          <cell r="F13">
            <v>117.61</v>
          </cell>
          <cell r="G13">
            <v>120.67</v>
          </cell>
          <cell r="H13">
            <v>117.22</v>
          </cell>
          <cell r="I13">
            <v>116.25</v>
          </cell>
          <cell r="J13">
            <v>110.59</v>
          </cell>
          <cell r="K13">
            <v>110.55</v>
          </cell>
          <cell r="L13">
            <v>103.79</v>
          </cell>
          <cell r="M13">
            <v>109.22</v>
          </cell>
          <cell r="N13">
            <v>104</v>
          </cell>
          <cell r="O13">
            <v>100.2</v>
          </cell>
          <cell r="P13">
            <v>100.63</v>
          </cell>
          <cell r="Q13">
            <v>107.92</v>
          </cell>
          <cell r="R13">
            <v>109.56</v>
          </cell>
          <cell r="S13">
            <v>105.85</v>
          </cell>
          <cell r="T13">
            <v>97.66</v>
          </cell>
          <cell r="U13">
            <v>100.13</v>
          </cell>
          <cell r="V13">
            <v>96.03</v>
          </cell>
          <cell r="W13">
            <v>98.96</v>
          </cell>
          <cell r="X13">
            <v>100.37</v>
          </cell>
          <cell r="Y13">
            <v>103.78</v>
          </cell>
          <cell r="Z13">
            <v>107.37</v>
          </cell>
          <cell r="AA13">
            <v>113.61</v>
          </cell>
          <cell r="AB13">
            <v>123.32</v>
          </cell>
          <cell r="AC13">
            <v>121.07</v>
          </cell>
          <cell r="AD13">
            <v>120.87</v>
          </cell>
          <cell r="AE13">
            <v>127.35</v>
          </cell>
          <cell r="AF13">
            <v>130.47</v>
          </cell>
          <cell r="AG13">
            <v>129.38999999999999</v>
          </cell>
          <cell r="AH13">
            <v>130</v>
          </cell>
          <cell r="AI13">
            <v>130.01</v>
          </cell>
          <cell r="AJ13">
            <v>131.78</v>
          </cell>
          <cell r="AK13">
            <v>133.99</v>
          </cell>
          <cell r="AL13">
            <v>139.21</v>
          </cell>
          <cell r="AM13">
            <v>144.72</v>
          </cell>
          <cell r="AN13">
            <v>138.13</v>
          </cell>
          <cell r="AO13">
            <v>140.63</v>
          </cell>
          <cell r="AP13">
            <v>142.41999999999999</v>
          </cell>
          <cell r="AQ13">
            <v>142.07</v>
          </cell>
          <cell r="AR13">
            <v>138.36000000000001</v>
          </cell>
          <cell r="AS13">
            <v>138.44</v>
          </cell>
          <cell r="AT13">
            <v>137.66</v>
          </cell>
          <cell r="AU13">
            <v>137.11000000000001</v>
          </cell>
          <cell r="AV13">
            <v>138.11000000000001</v>
          </cell>
          <cell r="AW13">
            <v>140.18</v>
          </cell>
          <cell r="AX13">
            <v>147.69</v>
          </cell>
          <cell r="AY13">
            <v>145.22999999999999</v>
          </cell>
          <cell r="AZ13">
            <v>133.08000000000001</v>
          </cell>
          <cell r="BA13">
            <v>134.05000000000001</v>
          </cell>
          <cell r="BB13">
            <v>128.94999999999999</v>
          </cell>
          <cell r="BC13">
            <v>133.26</v>
          </cell>
          <cell r="BD13">
            <v>135.94999999999999</v>
          </cell>
          <cell r="BE13">
            <v>137.01</v>
          </cell>
          <cell r="BF13">
            <v>136.34</v>
          </cell>
          <cell r="BG13">
            <v>136.07</v>
          </cell>
          <cell r="BH13">
            <v>136.07</v>
          </cell>
          <cell r="BI13">
            <v>136.07</v>
          </cell>
          <cell r="BJ13">
            <v>136.07</v>
          </cell>
          <cell r="BK13">
            <v>136.07</v>
          </cell>
          <cell r="BL13">
            <v>136.07</v>
          </cell>
          <cell r="BM13">
            <v>136.07</v>
          </cell>
          <cell r="BN13">
            <v>136.07</v>
          </cell>
          <cell r="BO13">
            <v>136.07</v>
          </cell>
          <cell r="BP13">
            <v>136.07</v>
          </cell>
          <cell r="BQ13">
            <v>136.07</v>
          </cell>
          <cell r="BR13">
            <v>136.07</v>
          </cell>
          <cell r="BS13">
            <v>136.07</v>
          </cell>
          <cell r="BT13">
            <v>136.07</v>
          </cell>
          <cell r="BU13">
            <v>136.07</v>
          </cell>
          <cell r="BV13">
            <v>136.07</v>
          </cell>
          <cell r="BW13">
            <v>136.07</v>
          </cell>
          <cell r="BX13">
            <v>136.07</v>
          </cell>
          <cell r="BY13">
            <v>136.07</v>
          </cell>
          <cell r="BZ13">
            <v>136.07</v>
          </cell>
          <cell r="CA13">
            <v>136.07</v>
          </cell>
          <cell r="CB13">
            <v>136.07</v>
          </cell>
          <cell r="CC13">
            <v>136.07</v>
          </cell>
          <cell r="CD13">
            <v>136.07</v>
          </cell>
          <cell r="CE13">
            <v>136.07</v>
          </cell>
          <cell r="CF13">
            <v>136.07</v>
          </cell>
          <cell r="CG13">
            <v>136.07</v>
          </cell>
          <cell r="CH13">
            <v>136.07</v>
          </cell>
          <cell r="CI13">
            <v>136.07</v>
          </cell>
        </row>
        <row r="14">
          <cell r="D14">
            <v>1495.5029</v>
          </cell>
          <cell r="E14">
            <v>1525.6790000000001</v>
          </cell>
          <cell r="F14">
            <v>1568.0543</v>
          </cell>
          <cell r="G14">
            <v>1567.5157999999999</v>
          </cell>
          <cell r="H14">
            <v>1555.9894999999999</v>
          </cell>
          <cell r="I14">
            <v>1555.1614</v>
          </cell>
          <cell r="J14">
            <v>1510.2933</v>
          </cell>
          <cell r="K14">
            <v>1542.0143</v>
          </cell>
          <cell r="L14">
            <v>1544.0418</v>
          </cell>
          <cell r="M14">
            <v>1578.1748</v>
          </cell>
          <cell r="N14">
            <v>1537.4245000000001</v>
          </cell>
          <cell r="O14">
            <v>1498.69</v>
          </cell>
          <cell r="P14">
            <v>1477.99</v>
          </cell>
          <cell r="Q14">
            <v>1502.28</v>
          </cell>
          <cell r="R14">
            <v>1512.98</v>
          </cell>
          <cell r="S14">
            <v>1491.9</v>
          </cell>
          <cell r="T14">
            <v>1463.01</v>
          </cell>
          <cell r="U14">
            <v>1441</v>
          </cell>
          <cell r="V14">
            <v>1387.85</v>
          </cell>
          <cell r="W14">
            <v>1429.97</v>
          </cell>
          <cell r="X14">
            <v>1439.33</v>
          </cell>
          <cell r="Y14">
            <v>1417.18</v>
          </cell>
          <cell r="Z14">
            <v>1406.31</v>
          </cell>
          <cell r="AA14">
            <v>1406.23</v>
          </cell>
          <cell r="AB14">
            <v>1472.1</v>
          </cell>
          <cell r="AC14">
            <v>1423.71</v>
          </cell>
          <cell r="AD14">
            <v>1425.03</v>
          </cell>
          <cell r="AE14">
            <v>1440.41</v>
          </cell>
          <cell r="AF14">
            <v>1470.85</v>
          </cell>
          <cell r="AG14">
            <v>1494.24</v>
          </cell>
          <cell r="AH14">
            <v>1489.98</v>
          </cell>
          <cell r="AI14">
            <v>1468.9</v>
          </cell>
          <cell r="AJ14">
            <v>1451.84</v>
          </cell>
          <cell r="AK14">
            <v>1446.55</v>
          </cell>
          <cell r="AL14">
            <v>1440.32</v>
          </cell>
          <cell r="AM14">
            <v>1450.93</v>
          </cell>
          <cell r="AN14">
            <v>1464.23</v>
          </cell>
          <cell r="AO14">
            <v>1473.27</v>
          </cell>
          <cell r="AP14">
            <v>1465.98</v>
          </cell>
          <cell r="AQ14">
            <v>1430.35</v>
          </cell>
          <cell r="AR14">
            <v>1389.22</v>
          </cell>
          <cell r="AS14">
            <v>1382.04</v>
          </cell>
          <cell r="AT14">
            <v>1378.5</v>
          </cell>
          <cell r="AU14">
            <v>1337.97</v>
          </cell>
          <cell r="AV14">
            <v>1330.34</v>
          </cell>
          <cell r="AW14">
            <v>1343.43</v>
          </cell>
          <cell r="AX14">
            <v>1385.58</v>
          </cell>
          <cell r="AY14">
            <v>1324.8</v>
          </cell>
          <cell r="AZ14">
            <v>1246.54</v>
          </cell>
          <cell r="BA14">
            <v>1236.1600000000001</v>
          </cell>
          <cell r="BB14">
            <v>1192.58</v>
          </cell>
          <cell r="BC14">
            <v>1202.48</v>
          </cell>
          <cell r="BD14">
            <v>1220.31</v>
          </cell>
          <cell r="BE14">
            <v>1251.27</v>
          </cell>
          <cell r="BF14">
            <v>1287.4100000000001</v>
          </cell>
          <cell r="BG14">
            <v>1326.96</v>
          </cell>
          <cell r="BH14">
            <v>1326.96</v>
          </cell>
          <cell r="BI14">
            <v>1326.96</v>
          </cell>
          <cell r="BJ14">
            <v>1326.96</v>
          </cell>
          <cell r="BK14">
            <v>1326.96</v>
          </cell>
          <cell r="BL14">
            <v>1326.96</v>
          </cell>
          <cell r="BM14">
            <v>1326.96</v>
          </cell>
          <cell r="BN14">
            <v>1326.96</v>
          </cell>
          <cell r="BO14">
            <v>1326.96</v>
          </cell>
          <cell r="BP14">
            <v>1326.96</v>
          </cell>
          <cell r="BQ14">
            <v>1326.96</v>
          </cell>
          <cell r="BR14">
            <v>1326.96</v>
          </cell>
          <cell r="BS14">
            <v>1326.96</v>
          </cell>
          <cell r="BT14">
            <v>1326.96</v>
          </cell>
          <cell r="BU14">
            <v>1326.96</v>
          </cell>
          <cell r="BV14">
            <v>1326.96</v>
          </cell>
          <cell r="BW14">
            <v>1326.96</v>
          </cell>
          <cell r="BX14">
            <v>1326.96</v>
          </cell>
          <cell r="BY14">
            <v>1326.96</v>
          </cell>
          <cell r="BZ14">
            <v>1326.96</v>
          </cell>
          <cell r="CA14">
            <v>1326.96</v>
          </cell>
          <cell r="CB14">
            <v>1326.96</v>
          </cell>
          <cell r="CC14">
            <v>1326.96</v>
          </cell>
          <cell r="CD14">
            <v>1326.96</v>
          </cell>
          <cell r="CE14">
            <v>1326.96</v>
          </cell>
          <cell r="CF14">
            <v>1326.96</v>
          </cell>
          <cell r="CG14">
            <v>1326.96</v>
          </cell>
          <cell r="CH14">
            <v>1326.96</v>
          </cell>
          <cell r="CI14">
            <v>1326.96</v>
          </cell>
        </row>
        <row r="15">
          <cell r="D15">
            <v>8.9122000000000003</v>
          </cell>
          <cell r="E15">
            <v>8.7865000000000002</v>
          </cell>
          <cell r="F15">
            <v>8.8864000000000001</v>
          </cell>
          <cell r="G15">
            <v>8.9702000000000002</v>
          </cell>
          <cell r="H15">
            <v>8.9571000000000005</v>
          </cell>
          <cell r="I15">
            <v>9.1119000000000003</v>
          </cell>
          <cell r="J15">
            <v>9.1340000000000003</v>
          </cell>
          <cell r="K15">
            <v>9.1654999999999998</v>
          </cell>
          <cell r="L15">
            <v>9.1342999999999996</v>
          </cell>
          <cell r="M15">
            <v>9.1137999999999995</v>
          </cell>
          <cell r="N15">
            <v>9.1387</v>
          </cell>
          <cell r="O15">
            <v>8.9120000000000008</v>
          </cell>
          <cell r="P15">
            <v>8.8966999999999992</v>
          </cell>
          <cell r="Q15">
            <v>8.8087999999999997</v>
          </cell>
          <cell r="R15">
            <v>8.8454999999999995</v>
          </cell>
          <cell r="S15">
            <v>8.9184999999999999</v>
          </cell>
          <cell r="T15">
            <v>8.9751999999999992</v>
          </cell>
          <cell r="U15">
            <v>8.7728000000000002</v>
          </cell>
          <cell r="V15">
            <v>8.359</v>
          </cell>
          <cell r="W15">
            <v>8.3361999999999998</v>
          </cell>
          <cell r="X15">
            <v>8.4497999999999998</v>
          </cell>
          <cell r="Y15">
            <v>8.6624999999999996</v>
          </cell>
          <cell r="Z15">
            <v>8.6624999999999996</v>
          </cell>
          <cell r="AA15">
            <v>8.5820000000000007</v>
          </cell>
          <cell r="AB15">
            <v>8.6325000000000003</v>
          </cell>
          <cell r="AC15">
            <v>8.4474999999999998</v>
          </cell>
          <cell r="AD15">
            <v>8.3552999999999997</v>
          </cell>
          <cell r="AE15">
            <v>8.5419999999999998</v>
          </cell>
          <cell r="AF15">
            <v>8.5828000000000007</v>
          </cell>
          <cell r="AG15">
            <v>8.7773000000000003</v>
          </cell>
          <cell r="AH15">
            <v>8.7127999999999997</v>
          </cell>
          <cell r="AI15">
            <v>8.7502999999999993</v>
          </cell>
          <cell r="AJ15">
            <v>8.6575000000000006</v>
          </cell>
          <cell r="AK15">
            <v>8.8051999999999992</v>
          </cell>
          <cell r="AL15">
            <v>8.9075000000000006</v>
          </cell>
          <cell r="AM15">
            <v>8.8590999999999998</v>
          </cell>
          <cell r="AN15">
            <v>8.8508999999999993</v>
          </cell>
          <cell r="AO15">
            <v>8.8524999999999991</v>
          </cell>
          <cell r="AP15">
            <v>8.9482999999999997</v>
          </cell>
          <cell r="AQ15">
            <v>9.0723000000000003</v>
          </cell>
          <cell r="AR15">
            <v>9.0823</v>
          </cell>
          <cell r="AS15">
            <v>9.1761999999999997</v>
          </cell>
          <cell r="AT15">
            <v>9.2261000000000006</v>
          </cell>
          <cell r="AU15">
            <v>9.1658000000000008</v>
          </cell>
          <cell r="AV15">
            <v>9.1464999999999996</v>
          </cell>
          <cell r="AW15">
            <v>9.2664000000000009</v>
          </cell>
          <cell r="AX15">
            <v>9.266</v>
          </cell>
          <cell r="AY15">
            <v>9.3930000000000007</v>
          </cell>
          <cell r="AZ15">
            <v>9.3612000000000002</v>
          </cell>
          <cell r="BA15">
            <v>9.3693000000000008</v>
          </cell>
          <cell r="BB15">
            <v>9.2901000000000007</v>
          </cell>
          <cell r="BC15">
            <v>9.3261000000000003</v>
          </cell>
          <cell r="BD15">
            <v>9.3271999999999995</v>
          </cell>
          <cell r="BE15">
            <v>9.2149999999999999</v>
          </cell>
          <cell r="BF15">
            <v>9.4621999999999993</v>
          </cell>
          <cell r="BG15">
            <v>9.5031999999999996</v>
          </cell>
          <cell r="BH15">
            <v>9.5031999999999996</v>
          </cell>
          <cell r="BI15">
            <v>9.5031999999999996</v>
          </cell>
          <cell r="BJ15">
            <v>9.5031999999999996</v>
          </cell>
          <cell r="BK15">
            <v>9.5031999999999996</v>
          </cell>
          <cell r="BL15">
            <v>9.5031999999999996</v>
          </cell>
          <cell r="BM15">
            <v>9.5031999999999996</v>
          </cell>
          <cell r="BN15">
            <v>9.5031999999999996</v>
          </cell>
          <cell r="BO15">
            <v>9.5031999999999996</v>
          </cell>
          <cell r="BP15">
            <v>9.5031999999999996</v>
          </cell>
          <cell r="BQ15">
            <v>9.5031999999999996</v>
          </cell>
          <cell r="BR15">
            <v>9.5031999999999996</v>
          </cell>
          <cell r="BS15">
            <v>9.5031999999999996</v>
          </cell>
          <cell r="BT15">
            <v>9.5031999999999996</v>
          </cell>
          <cell r="BU15">
            <v>9.5031999999999996</v>
          </cell>
          <cell r="BV15">
            <v>9.5031999999999996</v>
          </cell>
          <cell r="BW15">
            <v>9.5031999999999996</v>
          </cell>
          <cell r="BX15">
            <v>9.5031999999999996</v>
          </cell>
          <cell r="BY15">
            <v>9.5031999999999996</v>
          </cell>
          <cell r="BZ15">
            <v>9.5031999999999996</v>
          </cell>
          <cell r="CA15">
            <v>9.5031999999999996</v>
          </cell>
          <cell r="CB15">
            <v>9.5031999999999996</v>
          </cell>
          <cell r="CC15">
            <v>9.5031999999999996</v>
          </cell>
          <cell r="CD15">
            <v>9.5031999999999996</v>
          </cell>
          <cell r="CE15">
            <v>9.5031999999999996</v>
          </cell>
          <cell r="CF15">
            <v>9.5031999999999996</v>
          </cell>
          <cell r="CG15">
            <v>9.5031999999999996</v>
          </cell>
          <cell r="CH15">
            <v>9.5031999999999996</v>
          </cell>
          <cell r="CI15">
            <v>9.5031999999999996</v>
          </cell>
        </row>
        <row r="16">
          <cell r="D16">
            <v>1.3360000000000001</v>
          </cell>
          <cell r="E16">
            <v>1.365</v>
          </cell>
          <cell r="F16">
            <v>1.3998999999999999</v>
          </cell>
          <cell r="G16">
            <v>1.4441999999999999</v>
          </cell>
          <cell r="H16">
            <v>1.4349000000000001</v>
          </cell>
          <cell r="I16">
            <v>1.4390000000000001</v>
          </cell>
          <cell r="J16">
            <v>1.4263999999999999</v>
          </cell>
          <cell r="K16">
            <v>1.4342999999999999</v>
          </cell>
          <cell r="L16">
            <v>1.377</v>
          </cell>
          <cell r="M16">
            <v>1.3706</v>
          </cell>
          <cell r="N16">
            <v>1.3555999999999999</v>
          </cell>
          <cell r="O16">
            <v>1.2939000000000001</v>
          </cell>
          <cell r="P16">
            <v>1.3176000000000001</v>
          </cell>
          <cell r="Q16">
            <v>1.3443000000000001</v>
          </cell>
          <cell r="R16">
            <v>1.3355999999999999</v>
          </cell>
          <cell r="S16">
            <v>1.3213999999999999</v>
          </cell>
          <cell r="T16">
            <v>1.2403</v>
          </cell>
          <cell r="U16">
            <v>1.2589999999999999</v>
          </cell>
          <cell r="V16">
            <v>1.2283999999999999</v>
          </cell>
          <cell r="W16">
            <v>1.2611000000000001</v>
          </cell>
          <cell r="X16">
            <v>1.2929999999999999</v>
          </cell>
          <cell r="Y16">
            <v>1.2992999999999999</v>
          </cell>
          <cell r="Z16">
            <v>1.2986</v>
          </cell>
          <cell r="AA16">
            <v>1.3193999999999999</v>
          </cell>
          <cell r="AB16">
            <v>1.355</v>
          </cell>
          <cell r="AC16">
            <v>1.3129</v>
          </cell>
          <cell r="AD16">
            <v>1.2805</v>
          </cell>
          <cell r="AE16">
            <v>1.3071999999999999</v>
          </cell>
          <cell r="AF16">
            <v>1.3006</v>
          </cell>
          <cell r="AG16">
            <v>1.3080000000000001</v>
          </cell>
          <cell r="AH16">
            <v>1.3274999999999999</v>
          </cell>
          <cell r="AI16">
            <v>1.3234999999999999</v>
          </cell>
          <cell r="AJ16">
            <v>1.3505</v>
          </cell>
          <cell r="AK16">
            <v>1.3641000000000001</v>
          </cell>
          <cell r="AL16">
            <v>1.3611</v>
          </cell>
          <cell r="AM16">
            <v>1.3791</v>
          </cell>
          <cell r="AN16">
            <v>1.3515999999999999</v>
          </cell>
          <cell r="AO16">
            <v>1.3813</v>
          </cell>
          <cell r="AP16">
            <v>1.3788</v>
          </cell>
          <cell r="AQ16">
            <v>1.385</v>
          </cell>
          <cell r="AR16">
            <v>1.3607</v>
          </cell>
          <cell r="AS16">
            <v>1.3657999999999999</v>
          </cell>
          <cell r="AT16">
            <v>1.3379000000000001</v>
          </cell>
          <cell r="AU16">
            <v>1.3188</v>
          </cell>
          <cell r="AV16">
            <v>1.2583</v>
          </cell>
          <cell r="AW16">
            <v>1.2524</v>
          </cell>
          <cell r="AX16">
            <v>1.2483</v>
          </cell>
          <cell r="AY16">
            <v>1.2141</v>
          </cell>
          <cell r="AZ16">
            <v>1.1305000000000001</v>
          </cell>
          <cell r="BA16">
            <v>1.1240000000000001</v>
          </cell>
          <cell r="BB16">
            <v>1.0759000000000001</v>
          </cell>
          <cell r="BC16">
            <v>1.1214999999999999</v>
          </cell>
          <cell r="BD16">
            <v>1.097</v>
          </cell>
          <cell r="BE16">
            <v>1.1189</v>
          </cell>
          <cell r="BF16">
            <v>1.0967</v>
          </cell>
          <cell r="BG16">
            <v>1.1214999999999999</v>
          </cell>
          <cell r="BH16">
            <v>1.1214999999999999</v>
          </cell>
          <cell r="BI16">
            <v>1.1214999999999999</v>
          </cell>
          <cell r="BJ16">
            <v>1.1214999999999999</v>
          </cell>
          <cell r="BK16">
            <v>1.1214999999999999</v>
          </cell>
          <cell r="BL16">
            <v>1.1214999999999999</v>
          </cell>
          <cell r="BM16">
            <v>1.1214999999999999</v>
          </cell>
          <cell r="BN16">
            <v>1.1214999999999999</v>
          </cell>
          <cell r="BO16">
            <v>1.1214999999999999</v>
          </cell>
          <cell r="BP16">
            <v>1.1214999999999999</v>
          </cell>
          <cell r="BQ16">
            <v>1.1214999999999999</v>
          </cell>
          <cell r="BR16">
            <v>1.1214999999999999</v>
          </cell>
          <cell r="BS16">
            <v>1.1214999999999999</v>
          </cell>
          <cell r="BT16">
            <v>1.1214999999999999</v>
          </cell>
          <cell r="BU16">
            <v>1.1214999999999999</v>
          </cell>
          <cell r="BV16">
            <v>1.1214999999999999</v>
          </cell>
          <cell r="BW16">
            <v>1.1214999999999999</v>
          </cell>
          <cell r="BX16">
            <v>1.1214999999999999</v>
          </cell>
          <cell r="BY16">
            <v>1.1214999999999999</v>
          </cell>
          <cell r="BZ16">
            <v>1.1214999999999999</v>
          </cell>
          <cell r="CA16">
            <v>1.1214999999999999</v>
          </cell>
          <cell r="CB16">
            <v>1.1214999999999999</v>
          </cell>
          <cell r="CC16">
            <v>1.1214999999999999</v>
          </cell>
          <cell r="CD16">
            <v>1.1214999999999999</v>
          </cell>
          <cell r="CE16">
            <v>1.1214999999999999</v>
          </cell>
          <cell r="CF16">
            <v>1.1214999999999999</v>
          </cell>
          <cell r="CG16">
            <v>1.1214999999999999</v>
          </cell>
          <cell r="CH16">
            <v>1.1214999999999999</v>
          </cell>
          <cell r="CI16">
            <v>1.1214999999999999</v>
          </cell>
        </row>
        <row r="21">
          <cell r="B21" t="str">
            <v>mt</v>
          </cell>
          <cell r="C21">
            <v>1</v>
          </cell>
        </row>
        <row r="22">
          <cell r="B22" t="str">
            <v>kWh</v>
          </cell>
          <cell r="C22">
            <v>1</v>
          </cell>
        </row>
        <row r="23">
          <cell r="B23" t="str">
            <v>1000 lbs</v>
          </cell>
          <cell r="C23">
            <v>2.2046230000000002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ASK Chemicals-Design">
  <a:themeElements>
    <a:clrScheme name="Designfarben ASK Chemicals">
      <a:dk1>
        <a:srgbClr val="000000"/>
      </a:dk1>
      <a:lt1>
        <a:srgbClr val="FFFFFF"/>
      </a:lt1>
      <a:dk2>
        <a:srgbClr val="004175"/>
      </a:dk2>
      <a:lt2>
        <a:srgbClr val="F8F8F8"/>
      </a:lt2>
      <a:accent1>
        <a:srgbClr val="004175"/>
      </a:accent1>
      <a:accent2>
        <a:srgbClr val="899AA5"/>
      </a:accent2>
      <a:accent3>
        <a:srgbClr val="BDD6ED"/>
      </a:accent3>
      <a:accent4>
        <a:srgbClr val="F39800"/>
      </a:accent4>
      <a:accent5>
        <a:srgbClr val="51606B"/>
      </a:accent5>
      <a:accent6>
        <a:srgbClr val="D9D9D9"/>
      </a:accent6>
      <a:hlink>
        <a:srgbClr val="004175"/>
      </a:hlink>
      <a:folHlink>
        <a:srgbClr val="F39800"/>
      </a:folHlink>
    </a:clrScheme>
    <a:fontScheme name="Designschriften ASK Chemicals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9525">
          <a:solidFill>
            <a:schemeClr val="accent2"/>
          </a:solidFill>
        </a:ln>
      </a:spPr>
      <a:bodyPr rtlCol="0" anchor="ctr"/>
      <a:lstStyle>
        <a:defPPr algn="ctr">
          <a:defRPr dirty="0" err="1" smtClean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>
    <a:extraClrScheme>
      <a:clrScheme name="7_Larissa-Design 1">
        <a:dk1>
          <a:srgbClr val="000000"/>
        </a:dk1>
        <a:lt1>
          <a:srgbClr val="FFFFFF"/>
        </a:lt1>
        <a:dk2>
          <a:srgbClr val="000000"/>
        </a:dk2>
        <a:lt2>
          <a:srgbClr val="F8F8F8"/>
        </a:lt2>
        <a:accent1>
          <a:srgbClr val="DDDDDD"/>
        </a:accent1>
        <a:accent2>
          <a:srgbClr val="B2B2B2"/>
        </a:accent2>
        <a:accent3>
          <a:srgbClr val="FFFFFF"/>
        </a:accent3>
        <a:accent4>
          <a:srgbClr val="000000"/>
        </a:accent4>
        <a:accent5>
          <a:srgbClr val="EBEBEB"/>
        </a:accent5>
        <a:accent6>
          <a:srgbClr val="A1A1A1"/>
        </a:accent6>
        <a:hlink>
          <a:srgbClr val="5F5F5F"/>
        </a:hlink>
        <a:folHlink>
          <a:srgbClr val="919191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7_Larissa-Design 2">
        <a:dk1>
          <a:srgbClr val="000000"/>
        </a:dk1>
        <a:lt1>
          <a:srgbClr val="FFFFFF"/>
        </a:lt1>
        <a:dk2>
          <a:srgbClr val="004175"/>
        </a:dk2>
        <a:lt2>
          <a:srgbClr val="F8F8F8"/>
        </a:lt2>
        <a:accent1>
          <a:srgbClr val="004175"/>
        </a:accent1>
        <a:accent2>
          <a:srgbClr val="899AA5"/>
        </a:accent2>
        <a:accent3>
          <a:srgbClr val="FFFFFF"/>
        </a:accent3>
        <a:accent4>
          <a:srgbClr val="000000"/>
        </a:accent4>
        <a:accent5>
          <a:srgbClr val="AAB0BD"/>
        </a:accent5>
        <a:accent6>
          <a:srgbClr val="7C8B95"/>
        </a:accent6>
        <a:hlink>
          <a:srgbClr val="BDD6ED"/>
        </a:hlink>
        <a:folHlink>
          <a:srgbClr val="F39800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X41"/>
  <sheetViews>
    <sheetView showGridLines="0" tabSelected="1" zoomScaleNormal="100" zoomScaleSheetLayoutView="40" workbookViewId="0">
      <pane xSplit="2" ySplit="1" topLeftCell="C2" activePane="bottomRight" state="frozen"/>
      <selection pane="topRight" activeCell="H1" sqref="H1"/>
      <selection pane="bottomLeft" activeCell="A8" sqref="A8"/>
      <selection pane="bottomRight" activeCell="H31" sqref="H31"/>
    </sheetView>
  </sheetViews>
  <sheetFormatPr baseColWidth="10" defaultColWidth="9.140625" defaultRowHeight="12.75" outlineLevelCol="1" x14ac:dyDescent="0.2"/>
  <cols>
    <col min="1" max="2" width="17.42578125" customWidth="1"/>
    <col min="3" max="3" width="13.85546875" bestFit="1" customWidth="1" outlineLevel="1"/>
    <col min="4" max="4" width="11" bestFit="1" customWidth="1" outlineLevel="1"/>
    <col min="5" max="6" width="6.7109375" bestFit="1" customWidth="1" outlineLevel="1"/>
    <col min="7" max="9" width="6.5703125" bestFit="1" customWidth="1" outlineLevel="1"/>
    <col min="10" max="10" width="6.28515625" bestFit="1" customWidth="1" outlineLevel="1"/>
    <col min="11" max="12" width="6.7109375" bestFit="1" customWidth="1" outlineLevel="1"/>
    <col min="13" max="13" width="6.5703125" bestFit="1" customWidth="1" outlineLevel="1"/>
    <col min="14" max="14" width="6.42578125" bestFit="1" customWidth="1" outlineLevel="1"/>
    <col min="15" max="15" width="6.5703125" bestFit="1" customWidth="1" outlineLevel="1"/>
    <col min="16" max="16" width="6.28515625" bestFit="1" customWidth="1" outlineLevel="1"/>
    <col min="17" max="21" width="6.5703125" bestFit="1" customWidth="1" outlineLevel="1"/>
    <col min="22" max="22" width="6.42578125" bestFit="1" customWidth="1" outlineLevel="1"/>
    <col min="23" max="24" width="6.5703125" bestFit="1" customWidth="1" outlineLevel="1"/>
    <col min="25" max="26" width="6.7109375" bestFit="1" customWidth="1"/>
    <col min="27" max="27" width="6.5703125" bestFit="1" customWidth="1" outlineLevel="1"/>
    <col min="28" max="28" width="6.42578125" bestFit="1" customWidth="1" outlineLevel="1"/>
    <col min="29" max="30" width="6.7109375" bestFit="1" customWidth="1" outlineLevel="1"/>
    <col min="31" max="33" width="6.5703125" bestFit="1" customWidth="1" outlineLevel="1"/>
    <col min="34" max="34" width="6.28515625" bestFit="1" customWidth="1" outlineLevel="1"/>
    <col min="35" max="36" width="6.7109375" bestFit="1" customWidth="1" outlineLevel="1"/>
    <col min="37" max="37" width="6.5703125" bestFit="1" customWidth="1" outlineLevel="1"/>
    <col min="38" max="38" width="6.42578125" bestFit="1" customWidth="1" outlineLevel="1"/>
    <col min="39" max="39" width="6.5703125" bestFit="1" customWidth="1" outlineLevel="1"/>
    <col min="40" max="40" width="6.28515625" bestFit="1" customWidth="1" outlineLevel="1"/>
    <col min="41" max="45" width="6.5703125" bestFit="1" customWidth="1" outlineLevel="1"/>
    <col min="46" max="46" width="6.42578125" bestFit="1" customWidth="1" outlineLevel="1"/>
    <col min="47" max="48" width="6.5703125" bestFit="1" customWidth="1" outlineLevel="1"/>
    <col min="49" max="50" width="6.7109375" bestFit="1" customWidth="1"/>
  </cols>
  <sheetData>
    <row r="1" spans="1:50" ht="24" customHeight="1" thickBot="1" x14ac:dyDescent="0.25">
      <c r="A1" s="10"/>
      <c r="B1" s="10"/>
      <c r="C1" s="13" t="s">
        <v>1</v>
      </c>
      <c r="D1" s="14"/>
      <c r="E1" s="13" t="s">
        <v>2</v>
      </c>
      <c r="F1" s="14" t="s">
        <v>25</v>
      </c>
      <c r="G1" s="13" t="s">
        <v>3</v>
      </c>
      <c r="H1" s="14" t="s">
        <v>25</v>
      </c>
      <c r="I1" s="13" t="s">
        <v>4</v>
      </c>
      <c r="J1" s="14" t="s">
        <v>25</v>
      </c>
      <c r="K1" s="13" t="s">
        <v>5</v>
      </c>
      <c r="L1" s="14" t="s">
        <v>25</v>
      </c>
      <c r="M1" s="13" t="s">
        <v>6</v>
      </c>
      <c r="N1" s="14" t="s">
        <v>25</v>
      </c>
      <c r="O1" s="13" t="s">
        <v>7</v>
      </c>
      <c r="P1" s="14" t="s">
        <v>25</v>
      </c>
      <c r="Q1" s="13" t="s">
        <v>8</v>
      </c>
      <c r="R1" s="14" t="s">
        <v>25</v>
      </c>
      <c r="S1" s="13" t="s">
        <v>9</v>
      </c>
      <c r="T1" s="14" t="s">
        <v>25</v>
      </c>
      <c r="U1" s="13" t="s">
        <v>10</v>
      </c>
      <c r="V1" s="14" t="s">
        <v>25</v>
      </c>
      <c r="W1" s="13" t="s">
        <v>11</v>
      </c>
      <c r="X1" s="14" t="s">
        <v>25</v>
      </c>
      <c r="Y1" s="13" t="s">
        <v>12</v>
      </c>
      <c r="Z1" s="14" t="s">
        <v>25</v>
      </c>
      <c r="AA1" s="13" t="s">
        <v>13</v>
      </c>
      <c r="AB1" s="14" t="s">
        <v>25</v>
      </c>
      <c r="AC1" s="13" t="s">
        <v>14</v>
      </c>
      <c r="AD1" s="14" t="s">
        <v>25</v>
      </c>
      <c r="AE1" s="13" t="s">
        <v>15</v>
      </c>
      <c r="AF1" s="14" t="s">
        <v>25</v>
      </c>
      <c r="AG1" s="13" t="s">
        <v>16</v>
      </c>
      <c r="AH1" s="14" t="s">
        <v>25</v>
      </c>
      <c r="AI1" s="13" t="s">
        <v>17</v>
      </c>
      <c r="AJ1" s="14" t="s">
        <v>25</v>
      </c>
      <c r="AK1" s="13" t="s">
        <v>18</v>
      </c>
      <c r="AL1" s="14" t="s">
        <v>25</v>
      </c>
      <c r="AM1" s="13" t="s">
        <v>19</v>
      </c>
      <c r="AN1" s="14" t="s">
        <v>25</v>
      </c>
      <c r="AO1" s="13" t="s">
        <v>20</v>
      </c>
      <c r="AP1" s="14" t="s">
        <v>25</v>
      </c>
      <c r="AQ1" s="13" t="s">
        <v>21</v>
      </c>
      <c r="AR1" s="14" t="s">
        <v>25</v>
      </c>
      <c r="AS1" s="13" t="s">
        <v>22</v>
      </c>
      <c r="AT1" s="14" t="s">
        <v>25</v>
      </c>
      <c r="AU1" s="13" t="s">
        <v>23</v>
      </c>
      <c r="AV1" s="14" t="s">
        <v>25</v>
      </c>
      <c r="AW1" s="13" t="s">
        <v>24</v>
      </c>
      <c r="AX1" s="16" t="s">
        <v>25</v>
      </c>
    </row>
    <row r="2" spans="1:50" ht="13.5" thickBot="1" x14ac:dyDescent="0.25">
      <c r="A2" s="8"/>
      <c r="B2" s="8"/>
      <c r="C2" s="9">
        <v>41640</v>
      </c>
      <c r="D2" s="9">
        <v>41640</v>
      </c>
      <c r="E2" s="9">
        <v>41671</v>
      </c>
      <c r="F2" s="9">
        <v>41671</v>
      </c>
      <c r="G2" s="9">
        <v>41699</v>
      </c>
      <c r="H2" s="9">
        <v>41699</v>
      </c>
      <c r="I2" s="9">
        <v>41730</v>
      </c>
      <c r="J2" s="9">
        <v>41730</v>
      </c>
      <c r="K2" s="9">
        <v>41760</v>
      </c>
      <c r="L2" s="9">
        <v>41760</v>
      </c>
      <c r="M2" s="9">
        <v>41791</v>
      </c>
      <c r="N2" s="9">
        <v>41791</v>
      </c>
      <c r="O2" s="9">
        <v>41821</v>
      </c>
      <c r="P2" s="9">
        <v>41821</v>
      </c>
      <c r="Q2" s="9">
        <v>41852</v>
      </c>
      <c r="R2" s="9">
        <v>41852</v>
      </c>
      <c r="S2" s="9">
        <v>41883</v>
      </c>
      <c r="T2" s="9">
        <v>41883</v>
      </c>
      <c r="U2" s="9">
        <v>41913</v>
      </c>
      <c r="V2" s="9">
        <v>41913</v>
      </c>
      <c r="W2" s="9">
        <v>41944</v>
      </c>
      <c r="X2" s="9">
        <v>41944</v>
      </c>
      <c r="Y2" s="9">
        <v>41974</v>
      </c>
      <c r="Z2" s="9">
        <v>41974</v>
      </c>
      <c r="AA2" s="9">
        <v>42005</v>
      </c>
      <c r="AB2" s="9">
        <v>42005</v>
      </c>
      <c r="AC2" s="9">
        <v>42036</v>
      </c>
      <c r="AD2" s="9">
        <v>42036</v>
      </c>
      <c r="AE2" s="9">
        <v>42064</v>
      </c>
      <c r="AF2" s="9">
        <v>42064</v>
      </c>
      <c r="AG2" s="9">
        <v>42095</v>
      </c>
      <c r="AH2" s="9">
        <v>42095</v>
      </c>
      <c r="AI2" s="9">
        <v>42125</v>
      </c>
      <c r="AJ2" s="9">
        <v>42125</v>
      </c>
      <c r="AK2" s="9">
        <v>42156</v>
      </c>
      <c r="AL2" s="9">
        <v>42156</v>
      </c>
      <c r="AM2" s="9">
        <v>42186</v>
      </c>
      <c r="AN2" s="9">
        <v>42186</v>
      </c>
      <c r="AO2" s="9">
        <v>42217</v>
      </c>
      <c r="AP2" s="9">
        <v>42217</v>
      </c>
      <c r="AQ2" s="9">
        <v>42248</v>
      </c>
      <c r="AR2" s="9">
        <v>42248</v>
      </c>
      <c r="AS2" s="9">
        <v>42278</v>
      </c>
      <c r="AT2" s="9">
        <v>42278</v>
      </c>
      <c r="AU2" s="9">
        <v>42309</v>
      </c>
      <c r="AV2" s="9">
        <v>42309</v>
      </c>
      <c r="AW2" s="9">
        <v>42339</v>
      </c>
      <c r="AX2" s="9">
        <v>42339</v>
      </c>
    </row>
    <row r="3" spans="1:50" ht="13.5" thickBot="1" x14ac:dyDescent="0.25">
      <c r="A3" s="8" t="s">
        <v>0</v>
      </c>
      <c r="B3" s="8" t="s">
        <v>50</v>
      </c>
      <c r="C3" s="8" t="s">
        <v>26</v>
      </c>
      <c r="D3" s="7" t="s">
        <v>27</v>
      </c>
      <c r="E3" s="8" t="s">
        <v>26</v>
      </c>
      <c r="F3" s="7" t="s">
        <v>27</v>
      </c>
      <c r="G3" s="8" t="s">
        <v>26</v>
      </c>
      <c r="H3" s="7" t="s">
        <v>27</v>
      </c>
      <c r="I3" s="8" t="s">
        <v>26</v>
      </c>
      <c r="J3" s="7" t="s">
        <v>27</v>
      </c>
      <c r="K3" s="8" t="s">
        <v>26</v>
      </c>
      <c r="L3" s="7" t="s">
        <v>27</v>
      </c>
      <c r="M3" s="8" t="s">
        <v>26</v>
      </c>
      <c r="N3" s="7" t="s">
        <v>27</v>
      </c>
      <c r="O3" s="8" t="s">
        <v>26</v>
      </c>
      <c r="P3" s="7" t="s">
        <v>27</v>
      </c>
      <c r="Q3" s="8" t="s">
        <v>26</v>
      </c>
      <c r="R3" s="7" t="s">
        <v>27</v>
      </c>
      <c r="S3" s="8" t="s">
        <v>26</v>
      </c>
      <c r="T3" s="7" t="s">
        <v>27</v>
      </c>
      <c r="U3" s="8" t="s">
        <v>26</v>
      </c>
      <c r="V3" s="7" t="s">
        <v>27</v>
      </c>
      <c r="W3" s="8" t="s">
        <v>26</v>
      </c>
      <c r="X3" s="7" t="s">
        <v>27</v>
      </c>
      <c r="Y3" s="8" t="s">
        <v>26</v>
      </c>
      <c r="Z3" s="7" t="s">
        <v>27</v>
      </c>
      <c r="AA3" s="8" t="s">
        <v>26</v>
      </c>
      <c r="AB3" s="7" t="s">
        <v>27</v>
      </c>
      <c r="AC3" s="8" t="s">
        <v>26</v>
      </c>
      <c r="AD3" s="7" t="s">
        <v>27</v>
      </c>
      <c r="AE3" s="8" t="s">
        <v>26</v>
      </c>
      <c r="AF3" s="7" t="s">
        <v>27</v>
      </c>
      <c r="AG3" s="8" t="s">
        <v>26</v>
      </c>
      <c r="AH3" s="7" t="s">
        <v>27</v>
      </c>
      <c r="AI3" s="8" t="s">
        <v>26</v>
      </c>
      <c r="AJ3" s="7" t="s">
        <v>27</v>
      </c>
      <c r="AK3" s="8" t="s">
        <v>26</v>
      </c>
      <c r="AL3" s="7" t="s">
        <v>27</v>
      </c>
      <c r="AM3" s="8" t="s">
        <v>26</v>
      </c>
      <c r="AN3" s="7" t="s">
        <v>27</v>
      </c>
      <c r="AO3" s="8" t="s">
        <v>26</v>
      </c>
      <c r="AP3" s="7" t="s">
        <v>27</v>
      </c>
      <c r="AQ3" s="8" t="s">
        <v>26</v>
      </c>
      <c r="AR3" s="7" t="s">
        <v>27</v>
      </c>
      <c r="AS3" s="8" t="s">
        <v>26</v>
      </c>
      <c r="AT3" s="7" t="s">
        <v>27</v>
      </c>
      <c r="AU3" s="8" t="s">
        <v>26</v>
      </c>
      <c r="AV3" s="7" t="s">
        <v>27</v>
      </c>
      <c r="AW3" s="8" t="s">
        <v>26</v>
      </c>
      <c r="AX3" s="7" t="s">
        <v>27</v>
      </c>
    </row>
    <row r="4" spans="1:50" x14ac:dyDescent="0.2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12.75" customHeight="1" x14ac:dyDescent="0.2">
      <c r="A5" s="6" t="s">
        <v>48</v>
      </c>
      <c r="B5" s="6" t="s">
        <v>28</v>
      </c>
      <c r="C5" s="3">
        <v>20162</v>
      </c>
      <c r="D5" s="3">
        <v>0</v>
      </c>
      <c r="E5" s="3">
        <v>20162</v>
      </c>
      <c r="F5" s="3">
        <v>0</v>
      </c>
      <c r="G5" s="3">
        <v>20531</v>
      </c>
      <c r="H5" s="3">
        <v>16</v>
      </c>
      <c r="I5" s="3">
        <v>20531</v>
      </c>
      <c r="J5" s="3">
        <v>0</v>
      </c>
      <c r="K5" s="3">
        <v>20531</v>
      </c>
      <c r="L5" s="3">
        <v>0</v>
      </c>
      <c r="M5" s="3">
        <v>20531</v>
      </c>
      <c r="N5" s="3">
        <v>0</v>
      </c>
      <c r="O5" s="3">
        <v>20531</v>
      </c>
      <c r="P5" s="3">
        <v>0</v>
      </c>
      <c r="Q5" s="3">
        <v>20531</v>
      </c>
      <c r="R5" s="3">
        <v>0</v>
      </c>
      <c r="S5" s="3">
        <v>20531</v>
      </c>
      <c r="T5" s="3">
        <v>0</v>
      </c>
      <c r="U5" s="3">
        <v>20531</v>
      </c>
      <c r="V5" s="3">
        <v>0</v>
      </c>
      <c r="W5" s="3">
        <v>20531</v>
      </c>
      <c r="X5" s="3">
        <v>0</v>
      </c>
      <c r="Y5" s="3">
        <v>20531</v>
      </c>
      <c r="Z5" s="3">
        <v>0</v>
      </c>
      <c r="AA5" s="3">
        <v>20531</v>
      </c>
      <c r="AB5" s="3">
        <v>0</v>
      </c>
      <c r="AC5" s="3">
        <v>24017</v>
      </c>
      <c r="AD5" s="3">
        <v>16</v>
      </c>
      <c r="AE5" s="3">
        <v>24015</v>
      </c>
      <c r="AF5" s="3">
        <v>0</v>
      </c>
      <c r="AG5" s="3">
        <v>24015</v>
      </c>
      <c r="AH5" s="3">
        <v>0</v>
      </c>
      <c r="AI5" s="3">
        <v>24017</v>
      </c>
      <c r="AJ5" s="3">
        <v>0</v>
      </c>
      <c r="AK5" s="3">
        <v>24017</v>
      </c>
      <c r="AL5" s="3">
        <v>3.2000000000000006</v>
      </c>
      <c r="AM5" s="2">
        <v>24017</v>
      </c>
      <c r="AN5" s="2">
        <v>0</v>
      </c>
      <c r="AO5" s="3">
        <v>24017</v>
      </c>
      <c r="AP5" s="3">
        <v>0</v>
      </c>
      <c r="AQ5" s="3">
        <v>24017</v>
      </c>
      <c r="AR5" s="3">
        <v>0</v>
      </c>
      <c r="AS5" s="3">
        <v>24017</v>
      </c>
      <c r="AT5" s="3">
        <v>0</v>
      </c>
      <c r="AU5" s="3">
        <v>24017</v>
      </c>
      <c r="AV5" s="3">
        <v>0</v>
      </c>
      <c r="AW5" s="3">
        <v>24017</v>
      </c>
      <c r="AX5" s="3">
        <v>0</v>
      </c>
    </row>
    <row r="6" spans="1:50" ht="12.75" customHeight="1" x14ac:dyDescent="0.2">
      <c r="A6" s="6" t="s">
        <v>48</v>
      </c>
      <c r="B6" s="6" t="s">
        <v>29</v>
      </c>
      <c r="C6" s="3">
        <v>4881</v>
      </c>
      <c r="D6" s="3">
        <v>153.262</v>
      </c>
      <c r="E6" s="3">
        <v>4784</v>
      </c>
      <c r="F6" s="3">
        <v>112.00700000000001</v>
      </c>
      <c r="G6" s="3">
        <v>4742</v>
      </c>
      <c r="H6" s="3">
        <v>110.678</v>
      </c>
      <c r="I6" s="3">
        <v>4862</v>
      </c>
      <c r="J6" s="3">
        <v>152.256</v>
      </c>
      <c r="K6" s="3">
        <v>4436.5</v>
      </c>
      <c r="L6" s="3">
        <v>227.524</v>
      </c>
      <c r="M6" s="3">
        <v>4711.6000000000004</v>
      </c>
      <c r="N6" s="3">
        <v>51.94</v>
      </c>
      <c r="O6" s="3">
        <v>4584.3</v>
      </c>
      <c r="P6" s="3">
        <v>107.42700000000001</v>
      </c>
      <c r="Q6" s="3">
        <v>4463.2</v>
      </c>
      <c r="R6" s="3">
        <v>131.01599999999999</v>
      </c>
      <c r="S6" s="3">
        <v>4449</v>
      </c>
      <c r="T6" s="3">
        <v>128.44</v>
      </c>
      <c r="U6" s="3">
        <v>4760.7</v>
      </c>
      <c r="V6" s="3">
        <v>128.67500000000001</v>
      </c>
      <c r="W6" s="3">
        <v>5025</v>
      </c>
      <c r="X6" s="3">
        <v>125.91500000000001</v>
      </c>
      <c r="Y6" s="3">
        <v>5654.7</v>
      </c>
      <c r="Z6" s="3">
        <v>53.61</v>
      </c>
      <c r="AA6" s="3">
        <v>5464.9</v>
      </c>
      <c r="AB6" s="3">
        <v>183.98500000000001</v>
      </c>
      <c r="AC6" s="3">
        <v>5761.7</v>
      </c>
      <c r="AD6" s="3">
        <v>52.417000000000002</v>
      </c>
      <c r="AE6" s="3">
        <v>5512.4</v>
      </c>
      <c r="AF6" s="3">
        <v>128.39400000000001</v>
      </c>
      <c r="AG6" s="3">
        <v>5724.6</v>
      </c>
      <c r="AH6" s="3">
        <v>106.121</v>
      </c>
      <c r="AI6" s="3">
        <v>5731.9</v>
      </c>
      <c r="AJ6" s="3">
        <v>128.23099999999999</v>
      </c>
      <c r="AK6" s="3">
        <v>5374</v>
      </c>
      <c r="AL6" s="3">
        <v>119.82959999999999</v>
      </c>
      <c r="AM6" s="2">
        <v>5615</v>
      </c>
      <c r="AN6" s="2">
        <v>85</v>
      </c>
      <c r="AO6" s="3">
        <v>5780</v>
      </c>
      <c r="AP6" s="3">
        <v>140</v>
      </c>
      <c r="AQ6" s="3">
        <v>5460</v>
      </c>
      <c r="AR6" s="3">
        <v>95</v>
      </c>
      <c r="AS6" s="3">
        <v>6230</v>
      </c>
      <c r="AT6" s="3">
        <v>60</v>
      </c>
      <c r="AU6" s="3">
        <v>5740</v>
      </c>
      <c r="AV6" s="3">
        <v>112</v>
      </c>
      <c r="AW6" s="3">
        <v>6130</v>
      </c>
      <c r="AX6" s="3">
        <v>25</v>
      </c>
    </row>
    <row r="7" spans="1:50" ht="12.75" customHeight="1" x14ac:dyDescent="0.2">
      <c r="A7" s="6" t="s">
        <v>48</v>
      </c>
      <c r="B7" s="6" t="s">
        <v>30</v>
      </c>
      <c r="C7" s="3">
        <v>1590</v>
      </c>
      <c r="D7" s="3">
        <v>0</v>
      </c>
      <c r="E7" s="3">
        <v>1590</v>
      </c>
      <c r="F7" s="3">
        <v>19.440000000000001</v>
      </c>
      <c r="G7" s="3">
        <v>1704</v>
      </c>
      <c r="H7" s="3">
        <v>18.904</v>
      </c>
      <c r="I7" s="3">
        <v>1707</v>
      </c>
      <c r="J7" s="3">
        <v>9.69</v>
      </c>
      <c r="K7" s="3">
        <v>1563</v>
      </c>
      <c r="L7" s="3">
        <v>19.372</v>
      </c>
      <c r="M7" s="3">
        <v>1477</v>
      </c>
      <c r="N7" s="3">
        <v>29.135999999999999</v>
      </c>
      <c r="O7" s="3">
        <v>1505</v>
      </c>
      <c r="P7" s="3">
        <v>19.411000000000001</v>
      </c>
      <c r="Q7" s="3">
        <v>1500</v>
      </c>
      <c r="R7" s="3">
        <v>9.718</v>
      </c>
      <c r="S7" s="3">
        <v>1558</v>
      </c>
      <c r="T7" s="3">
        <v>29.071000000000002</v>
      </c>
      <c r="U7" s="3">
        <v>1518</v>
      </c>
      <c r="V7" s="3">
        <v>9.77</v>
      </c>
      <c r="W7" s="3">
        <v>1518</v>
      </c>
      <c r="X7" s="3">
        <v>9.7200000000000006</v>
      </c>
      <c r="Y7" s="3">
        <v>1550</v>
      </c>
      <c r="Z7" s="3">
        <v>9.7200000000000006</v>
      </c>
      <c r="AA7" s="3">
        <v>1550</v>
      </c>
      <c r="AB7" s="3">
        <v>0</v>
      </c>
      <c r="AC7" s="3">
        <v>2186</v>
      </c>
      <c r="AD7" s="3">
        <v>19.334</v>
      </c>
      <c r="AE7" s="3">
        <v>1697</v>
      </c>
      <c r="AF7" s="3">
        <v>9.7119999999999997</v>
      </c>
      <c r="AG7" s="3">
        <v>1756</v>
      </c>
      <c r="AH7" s="3">
        <v>19.427</v>
      </c>
      <c r="AI7" s="3">
        <v>1706</v>
      </c>
      <c r="AJ7" s="3">
        <v>9.7140000000000004</v>
      </c>
      <c r="AK7" s="3">
        <v>1650</v>
      </c>
      <c r="AL7" s="3">
        <v>11.6374</v>
      </c>
      <c r="AM7" s="2">
        <v>1550</v>
      </c>
      <c r="AN7" s="2">
        <v>10</v>
      </c>
      <c r="AO7" s="3">
        <v>1540</v>
      </c>
      <c r="AP7" s="3">
        <v>10</v>
      </c>
      <c r="AQ7" s="3">
        <v>1590</v>
      </c>
      <c r="AR7" s="3">
        <v>19.5</v>
      </c>
      <c r="AS7" s="3">
        <v>1590</v>
      </c>
      <c r="AT7" s="3">
        <v>0</v>
      </c>
      <c r="AU7" s="3">
        <v>2040</v>
      </c>
      <c r="AV7" s="3">
        <v>19.399999999999999</v>
      </c>
      <c r="AW7" s="3">
        <v>2040</v>
      </c>
      <c r="AX7" s="3">
        <v>0</v>
      </c>
    </row>
    <row r="8" spans="1:50" ht="12.75" customHeight="1" x14ac:dyDescent="0.2">
      <c r="A8" s="6" t="s">
        <v>48</v>
      </c>
      <c r="B8" s="6" t="s">
        <v>31</v>
      </c>
      <c r="C8" s="3">
        <v>4416</v>
      </c>
      <c r="D8" s="3">
        <v>0</v>
      </c>
      <c r="E8" s="3">
        <v>4416</v>
      </c>
      <c r="F8" s="3">
        <v>0</v>
      </c>
      <c r="G8" s="3">
        <v>4416</v>
      </c>
      <c r="H8" s="3">
        <v>0</v>
      </c>
      <c r="I8" s="3">
        <v>5022</v>
      </c>
      <c r="J8" s="3">
        <v>75</v>
      </c>
      <c r="K8" s="3">
        <v>4541</v>
      </c>
      <c r="L8" s="3">
        <v>50</v>
      </c>
      <c r="M8" s="3">
        <v>4541</v>
      </c>
      <c r="N8" s="3">
        <v>0</v>
      </c>
      <c r="O8" s="3">
        <v>4170</v>
      </c>
      <c r="P8" s="3">
        <v>75</v>
      </c>
      <c r="Q8" s="3">
        <v>4297</v>
      </c>
      <c r="R8" s="3">
        <v>75</v>
      </c>
      <c r="S8" s="3">
        <v>4320</v>
      </c>
      <c r="T8" s="3">
        <v>50</v>
      </c>
      <c r="U8" s="3">
        <v>4871</v>
      </c>
      <c r="V8" s="3">
        <v>50</v>
      </c>
      <c r="W8" s="3">
        <v>4871</v>
      </c>
      <c r="X8" s="3">
        <v>0</v>
      </c>
      <c r="Y8" s="3">
        <v>4871</v>
      </c>
      <c r="Z8" s="3">
        <v>0</v>
      </c>
      <c r="AA8" s="3">
        <v>6113</v>
      </c>
      <c r="AB8" s="3">
        <v>25</v>
      </c>
      <c r="AC8" s="3">
        <v>6113</v>
      </c>
      <c r="AD8" s="3">
        <v>0</v>
      </c>
      <c r="AE8" s="3">
        <v>6799</v>
      </c>
      <c r="AF8" s="3">
        <v>25</v>
      </c>
      <c r="AG8" s="3">
        <v>6627</v>
      </c>
      <c r="AH8" s="3">
        <v>25</v>
      </c>
      <c r="AI8" s="3">
        <v>6627</v>
      </c>
      <c r="AJ8" s="3">
        <v>0</v>
      </c>
      <c r="AK8" s="3">
        <v>6627</v>
      </c>
      <c r="AL8" s="3">
        <v>15</v>
      </c>
      <c r="AM8" s="2">
        <v>6163</v>
      </c>
      <c r="AN8" s="2">
        <v>0</v>
      </c>
      <c r="AO8" s="3">
        <v>6950</v>
      </c>
      <c r="AP8" s="3">
        <v>50</v>
      </c>
      <c r="AQ8" s="3">
        <v>6163</v>
      </c>
      <c r="AR8" s="3">
        <v>0</v>
      </c>
      <c r="AS8" s="3">
        <v>7170</v>
      </c>
      <c r="AT8" s="3">
        <v>26</v>
      </c>
      <c r="AU8" s="3">
        <v>7240</v>
      </c>
      <c r="AV8" s="3">
        <v>25</v>
      </c>
      <c r="AW8" s="3">
        <v>7240</v>
      </c>
      <c r="AX8" s="3">
        <v>0</v>
      </c>
    </row>
    <row r="9" spans="1:50" ht="12.75" customHeight="1" x14ac:dyDescent="0.2">
      <c r="A9" s="6" t="s">
        <v>48</v>
      </c>
      <c r="B9" s="6" t="s">
        <v>32</v>
      </c>
      <c r="C9" s="3">
        <v>4331</v>
      </c>
      <c r="D9" s="3">
        <v>0</v>
      </c>
      <c r="E9" s="3">
        <v>4331</v>
      </c>
      <c r="F9" s="3">
        <v>0</v>
      </c>
      <c r="G9" s="3">
        <v>4331</v>
      </c>
      <c r="H9" s="3">
        <v>13.85</v>
      </c>
      <c r="I9" s="3">
        <v>4331</v>
      </c>
      <c r="J9" s="3">
        <v>27.7</v>
      </c>
      <c r="K9" s="3">
        <v>4331</v>
      </c>
      <c r="L9" s="3">
        <v>0</v>
      </c>
      <c r="M9" s="3">
        <v>4253</v>
      </c>
      <c r="N9" s="3">
        <v>27.6</v>
      </c>
      <c r="O9" s="3">
        <v>4252</v>
      </c>
      <c r="P9" s="3">
        <v>27.45</v>
      </c>
      <c r="Q9" s="3">
        <v>4253</v>
      </c>
      <c r="R9" s="3">
        <v>13.9</v>
      </c>
      <c r="S9" s="3">
        <v>4323</v>
      </c>
      <c r="T9" s="3">
        <v>18.454999999999998</v>
      </c>
      <c r="U9" s="3">
        <v>4298</v>
      </c>
      <c r="V9" s="3">
        <v>6.4960000000000004</v>
      </c>
      <c r="W9" s="3">
        <v>3937</v>
      </c>
      <c r="X9" s="3">
        <v>13.95</v>
      </c>
      <c r="Y9" s="3">
        <v>3937</v>
      </c>
      <c r="Z9" s="3">
        <v>0</v>
      </c>
      <c r="AA9" s="3">
        <v>3937</v>
      </c>
      <c r="AB9" s="3">
        <v>13.65</v>
      </c>
      <c r="AC9" s="3">
        <v>3937</v>
      </c>
      <c r="AD9" s="3">
        <v>0</v>
      </c>
      <c r="AE9" s="3">
        <v>4725</v>
      </c>
      <c r="AF9" s="3">
        <v>13.95</v>
      </c>
      <c r="AG9" s="3">
        <v>4725</v>
      </c>
      <c r="AH9" s="3">
        <v>0</v>
      </c>
      <c r="AI9" s="3">
        <v>4725</v>
      </c>
      <c r="AJ9" s="3">
        <v>13.85</v>
      </c>
      <c r="AK9" s="3">
        <v>4800</v>
      </c>
      <c r="AL9" s="3">
        <v>8.2900000000000009</v>
      </c>
      <c r="AM9" s="2">
        <v>4730</v>
      </c>
      <c r="AN9" s="2">
        <v>14</v>
      </c>
      <c r="AO9" s="3">
        <v>4730</v>
      </c>
      <c r="AP9" s="3">
        <v>14</v>
      </c>
      <c r="AQ9" s="3">
        <v>5120</v>
      </c>
      <c r="AR9" s="3">
        <v>13.7</v>
      </c>
      <c r="AS9" s="3">
        <v>5910</v>
      </c>
      <c r="AT9" s="3">
        <v>14</v>
      </c>
      <c r="AU9" s="3">
        <v>6690</v>
      </c>
      <c r="AV9" s="3">
        <v>13.8</v>
      </c>
      <c r="AW9" s="3">
        <v>6850</v>
      </c>
      <c r="AX9" s="3">
        <v>7</v>
      </c>
    </row>
    <row r="10" spans="1:50" ht="12.75" customHeight="1" x14ac:dyDescent="0.2">
      <c r="A10" s="6" t="s">
        <v>48</v>
      </c>
      <c r="B10" s="6" t="s">
        <v>33</v>
      </c>
      <c r="C10" s="3">
        <v>6718</v>
      </c>
      <c r="D10" s="3">
        <v>397.25</v>
      </c>
      <c r="E10" s="3">
        <v>6724</v>
      </c>
      <c r="F10" s="3">
        <v>455.71</v>
      </c>
      <c r="G10" s="3">
        <v>6724</v>
      </c>
      <c r="H10" s="3">
        <v>423.9</v>
      </c>
      <c r="I10" s="3">
        <v>6246</v>
      </c>
      <c r="J10" s="3">
        <v>501.07</v>
      </c>
      <c r="K10" s="3">
        <v>6278</v>
      </c>
      <c r="L10" s="3">
        <v>394.35</v>
      </c>
      <c r="M10" s="3">
        <v>6179</v>
      </c>
      <c r="N10" s="3">
        <v>368.23</v>
      </c>
      <c r="O10" s="3">
        <v>6279</v>
      </c>
      <c r="P10" s="3">
        <v>446.6</v>
      </c>
      <c r="Q10" s="3">
        <v>6214</v>
      </c>
      <c r="R10" s="3">
        <v>503.68</v>
      </c>
      <c r="S10" s="3">
        <v>6167</v>
      </c>
      <c r="T10" s="3">
        <v>415.4</v>
      </c>
      <c r="U10" s="3">
        <v>6587</v>
      </c>
      <c r="V10" s="3">
        <v>499.55</v>
      </c>
      <c r="W10" s="3">
        <v>7150</v>
      </c>
      <c r="X10" s="3">
        <v>228.88</v>
      </c>
      <c r="Y10" s="3">
        <v>7482</v>
      </c>
      <c r="Z10" s="3">
        <v>277.35000000000002</v>
      </c>
      <c r="AA10" s="3">
        <v>7479</v>
      </c>
      <c r="AB10" s="3">
        <v>401.69</v>
      </c>
      <c r="AC10" s="3">
        <v>6910</v>
      </c>
      <c r="AD10" s="3">
        <v>356.18</v>
      </c>
      <c r="AE10" s="3">
        <v>7626</v>
      </c>
      <c r="AF10" s="3">
        <v>383.3</v>
      </c>
      <c r="AG10" s="3">
        <v>7823</v>
      </c>
      <c r="AH10" s="3">
        <v>319.95</v>
      </c>
      <c r="AI10" s="3">
        <v>7093</v>
      </c>
      <c r="AJ10" s="3">
        <v>390.25</v>
      </c>
      <c r="AK10" s="3">
        <v>7119</v>
      </c>
      <c r="AL10" s="3">
        <v>370.27400000000006</v>
      </c>
      <c r="AM10" s="2">
        <v>7140</v>
      </c>
      <c r="AN10" s="2">
        <v>206</v>
      </c>
      <c r="AO10" s="3">
        <v>7470</v>
      </c>
      <c r="AP10" s="3">
        <v>392</v>
      </c>
      <c r="AQ10" s="3">
        <v>7780</v>
      </c>
      <c r="AR10" s="3">
        <v>357</v>
      </c>
      <c r="AS10" s="3">
        <v>7453</v>
      </c>
      <c r="AT10" s="3">
        <v>288</v>
      </c>
      <c r="AU10" s="3">
        <v>6352</v>
      </c>
      <c r="AV10" s="3">
        <v>325</v>
      </c>
      <c r="AW10" s="3">
        <v>6220</v>
      </c>
      <c r="AX10" s="3">
        <v>145</v>
      </c>
    </row>
    <row r="11" spans="1:50" ht="12.75" customHeight="1" x14ac:dyDescent="0.2">
      <c r="A11" s="6" t="s">
        <v>48</v>
      </c>
      <c r="B11" s="6" t="s">
        <v>34</v>
      </c>
      <c r="C11" s="3">
        <v>3070</v>
      </c>
      <c r="D11" s="3">
        <v>182</v>
      </c>
      <c r="E11" s="3">
        <v>3316</v>
      </c>
      <c r="F11" s="3">
        <v>108</v>
      </c>
      <c r="G11" s="3">
        <v>3407</v>
      </c>
      <c r="H11" s="3">
        <v>94</v>
      </c>
      <c r="I11" s="3">
        <v>3171</v>
      </c>
      <c r="J11" s="3">
        <v>167</v>
      </c>
      <c r="K11" s="3">
        <v>3094</v>
      </c>
      <c r="L11" s="3">
        <v>182</v>
      </c>
      <c r="M11" s="3">
        <v>2991</v>
      </c>
      <c r="N11" s="3">
        <v>122</v>
      </c>
      <c r="O11" s="3">
        <v>3051</v>
      </c>
      <c r="P11" s="3">
        <v>230</v>
      </c>
      <c r="Q11" s="3">
        <v>2800</v>
      </c>
      <c r="R11" s="3">
        <v>146</v>
      </c>
      <c r="S11" s="3">
        <v>3010</v>
      </c>
      <c r="T11" s="3">
        <v>110</v>
      </c>
      <c r="U11" s="3">
        <v>3000</v>
      </c>
      <c r="V11" s="3">
        <v>176</v>
      </c>
      <c r="W11" s="3">
        <v>3032</v>
      </c>
      <c r="X11" s="3">
        <v>202</v>
      </c>
      <c r="Y11" s="3">
        <v>3032</v>
      </c>
      <c r="Z11" s="3">
        <v>0</v>
      </c>
      <c r="AA11" s="3">
        <v>3341</v>
      </c>
      <c r="AB11" s="3">
        <v>126</v>
      </c>
      <c r="AC11" s="3">
        <v>2892</v>
      </c>
      <c r="AD11" s="3">
        <v>213</v>
      </c>
      <c r="AE11" s="3">
        <v>3298</v>
      </c>
      <c r="AF11" s="3">
        <v>97</v>
      </c>
      <c r="AG11" s="3">
        <v>3271</v>
      </c>
      <c r="AH11" s="3">
        <v>134</v>
      </c>
      <c r="AI11" s="3">
        <v>3272</v>
      </c>
      <c r="AJ11" s="3">
        <v>210</v>
      </c>
      <c r="AK11" s="3">
        <v>3381</v>
      </c>
      <c r="AL11" s="3">
        <v>156</v>
      </c>
      <c r="AM11" s="2">
        <v>3590</v>
      </c>
      <c r="AN11" s="2">
        <v>38</v>
      </c>
      <c r="AO11" s="3">
        <v>3620</v>
      </c>
      <c r="AP11" s="3">
        <v>134</v>
      </c>
      <c r="AQ11" s="3">
        <v>4840</v>
      </c>
      <c r="AR11" s="3">
        <v>156</v>
      </c>
      <c r="AS11" s="3">
        <v>4160</v>
      </c>
      <c r="AT11" s="3">
        <v>210</v>
      </c>
      <c r="AU11" s="3">
        <v>3980</v>
      </c>
      <c r="AV11" s="3">
        <v>114</v>
      </c>
      <c r="AW11" s="3">
        <v>3980</v>
      </c>
      <c r="AX11" s="3">
        <v>0</v>
      </c>
    </row>
    <row r="12" spans="1:50" ht="12.75" customHeight="1" x14ac:dyDescent="0.2">
      <c r="A12" s="6" t="s">
        <v>48</v>
      </c>
      <c r="B12" s="6" t="s">
        <v>35</v>
      </c>
      <c r="C12" s="3">
        <v>5366.5</v>
      </c>
      <c r="D12" s="3">
        <v>249.6</v>
      </c>
      <c r="E12" s="3">
        <v>5450.2</v>
      </c>
      <c r="F12" s="3">
        <v>312.74</v>
      </c>
      <c r="G12" s="3">
        <v>5644.6</v>
      </c>
      <c r="H12" s="3">
        <v>282.07</v>
      </c>
      <c r="I12" s="3">
        <v>5435.15</v>
      </c>
      <c r="J12" s="3">
        <v>355.36</v>
      </c>
      <c r="K12" s="3">
        <v>5242.6099999999997</v>
      </c>
      <c r="L12" s="3">
        <v>316.27999999999997</v>
      </c>
      <c r="M12" s="3">
        <v>5070.8599999999997</v>
      </c>
      <c r="N12" s="3">
        <v>291.83</v>
      </c>
      <c r="O12" s="3">
        <v>5025.3999999999996</v>
      </c>
      <c r="P12" s="3">
        <v>252.99</v>
      </c>
      <c r="Q12" s="3">
        <v>5068.57</v>
      </c>
      <c r="R12" s="3">
        <v>354.41</v>
      </c>
      <c r="S12" s="3">
        <v>5370.62</v>
      </c>
      <c r="T12" s="3">
        <v>338.16</v>
      </c>
      <c r="U12" s="3">
        <v>5487.88</v>
      </c>
      <c r="V12" s="3">
        <v>357.54</v>
      </c>
      <c r="W12" s="3">
        <v>5665.94</v>
      </c>
      <c r="X12" s="3">
        <v>160.88999999999999</v>
      </c>
      <c r="Y12" s="3">
        <v>5697.54</v>
      </c>
      <c r="Z12" s="3">
        <v>193.2</v>
      </c>
      <c r="AA12" s="3">
        <v>5408.28</v>
      </c>
      <c r="AB12" s="3">
        <v>246.2</v>
      </c>
      <c r="AC12" s="3">
        <v>4653.07</v>
      </c>
      <c r="AD12" s="3">
        <v>277.91000000000003</v>
      </c>
      <c r="AE12" s="3">
        <v>4393.96</v>
      </c>
      <c r="AF12" s="3">
        <v>279.18</v>
      </c>
      <c r="AG12" s="3">
        <v>4393.96</v>
      </c>
      <c r="AH12" s="3">
        <v>183.21</v>
      </c>
      <c r="AI12" s="3">
        <v>4483.21</v>
      </c>
      <c r="AJ12" s="3">
        <v>277.8</v>
      </c>
      <c r="AK12" s="3">
        <v>4903</v>
      </c>
      <c r="AL12" s="3">
        <v>252.85999999999999</v>
      </c>
      <c r="AM12" s="5">
        <v>4885</v>
      </c>
      <c r="AN12" s="2">
        <v>185</v>
      </c>
      <c r="AO12" s="3">
        <v>5150</v>
      </c>
      <c r="AP12" s="3">
        <v>278</v>
      </c>
      <c r="AQ12" s="3">
        <v>5560</v>
      </c>
      <c r="AR12" s="3">
        <v>310</v>
      </c>
      <c r="AS12" s="3">
        <v>5830</v>
      </c>
      <c r="AT12" s="3">
        <v>185</v>
      </c>
      <c r="AU12" s="3">
        <v>5600</v>
      </c>
      <c r="AV12" s="3">
        <v>216</v>
      </c>
      <c r="AW12" s="3">
        <v>5210</v>
      </c>
      <c r="AX12" s="3">
        <v>92</v>
      </c>
    </row>
    <row r="13" spans="1:50" ht="12.75" customHeight="1" x14ac:dyDescent="0.2">
      <c r="A13" s="6" t="s">
        <v>48</v>
      </c>
      <c r="B13" s="6" t="s">
        <v>36</v>
      </c>
      <c r="C13" s="3">
        <v>3416</v>
      </c>
      <c r="D13" s="3">
        <v>160.22</v>
      </c>
      <c r="E13" s="3">
        <v>3378</v>
      </c>
      <c r="F13" s="3">
        <v>216.01</v>
      </c>
      <c r="G13" s="3">
        <v>3344</v>
      </c>
      <c r="H13" s="3">
        <v>207.65</v>
      </c>
      <c r="I13" s="3">
        <v>3304</v>
      </c>
      <c r="J13" s="3">
        <v>214.06</v>
      </c>
      <c r="K13" s="3">
        <v>3172</v>
      </c>
      <c r="L13" s="3">
        <v>187.28</v>
      </c>
      <c r="M13" s="3">
        <v>3045</v>
      </c>
      <c r="N13" s="3">
        <v>212.89</v>
      </c>
      <c r="O13" s="3">
        <v>3321</v>
      </c>
      <c r="P13" s="3">
        <v>181.44</v>
      </c>
      <c r="Q13" s="3">
        <v>3536</v>
      </c>
      <c r="R13" s="3">
        <v>233.34</v>
      </c>
      <c r="S13" s="3">
        <v>3440</v>
      </c>
      <c r="T13" s="3">
        <v>208.12</v>
      </c>
      <c r="U13" s="3">
        <v>3301</v>
      </c>
      <c r="V13" s="3">
        <v>208.02500000000001</v>
      </c>
      <c r="W13" s="3">
        <v>3193</v>
      </c>
      <c r="X13" s="3">
        <v>151.25</v>
      </c>
      <c r="Y13" s="3">
        <v>3151</v>
      </c>
      <c r="Z13" s="3">
        <v>130.22</v>
      </c>
      <c r="AA13" s="3">
        <v>2760</v>
      </c>
      <c r="AB13" s="3">
        <v>181.66</v>
      </c>
      <c r="AC13" s="3">
        <v>2686</v>
      </c>
      <c r="AD13" s="3">
        <v>174.57</v>
      </c>
      <c r="AE13" s="3">
        <v>2444</v>
      </c>
      <c r="AF13" s="3">
        <v>179.84</v>
      </c>
      <c r="AG13" s="3">
        <v>2577</v>
      </c>
      <c r="AH13" s="3">
        <v>126.9</v>
      </c>
      <c r="AI13" s="3">
        <v>2670</v>
      </c>
      <c r="AJ13" s="3">
        <v>126.66</v>
      </c>
      <c r="AK13" s="3">
        <v>2990</v>
      </c>
      <c r="AL13" s="3">
        <v>157.92599999999999</v>
      </c>
      <c r="AM13" s="2">
        <v>3481</v>
      </c>
      <c r="AN13" s="2">
        <v>139</v>
      </c>
      <c r="AO13" s="3">
        <v>3520</v>
      </c>
      <c r="AP13" s="3">
        <v>184</v>
      </c>
      <c r="AQ13" s="3">
        <v>3510</v>
      </c>
      <c r="AR13" s="3">
        <v>175</v>
      </c>
      <c r="AS13" s="3">
        <v>3460</v>
      </c>
      <c r="AT13" s="3">
        <v>154.6</v>
      </c>
      <c r="AU13" s="3">
        <v>3620</v>
      </c>
      <c r="AV13" s="3">
        <v>232</v>
      </c>
      <c r="AW13" s="3">
        <v>3660</v>
      </c>
      <c r="AX13" s="3">
        <v>27</v>
      </c>
    </row>
    <row r="14" spans="1:50" ht="12.75" customHeight="1" x14ac:dyDescent="0.2">
      <c r="A14" s="6" t="s">
        <v>48</v>
      </c>
      <c r="B14" s="6" t="s">
        <v>37</v>
      </c>
      <c r="C14" s="3">
        <v>5214</v>
      </c>
      <c r="D14" s="3">
        <v>75.739999999999995</v>
      </c>
      <c r="E14" s="3">
        <v>5004</v>
      </c>
      <c r="F14" s="3">
        <v>150.55000000000001</v>
      </c>
      <c r="G14" s="3">
        <v>5004</v>
      </c>
      <c r="H14" s="3">
        <v>101.79</v>
      </c>
      <c r="I14" s="3">
        <v>4774.7</v>
      </c>
      <c r="J14" s="3">
        <v>169.53</v>
      </c>
      <c r="K14" s="3">
        <v>4810</v>
      </c>
      <c r="L14" s="3">
        <v>76.05</v>
      </c>
      <c r="M14" s="3">
        <v>4483</v>
      </c>
      <c r="N14" s="3">
        <v>144.04</v>
      </c>
      <c r="O14" s="3">
        <v>4606</v>
      </c>
      <c r="P14" s="3">
        <v>102.84</v>
      </c>
      <c r="Q14" s="3">
        <v>4673</v>
      </c>
      <c r="R14" s="3">
        <v>144.49</v>
      </c>
      <c r="S14" s="3">
        <v>4725</v>
      </c>
      <c r="T14" s="3">
        <v>169.48</v>
      </c>
      <c r="U14" s="3">
        <v>4667</v>
      </c>
      <c r="V14" s="3">
        <v>93.31</v>
      </c>
      <c r="W14" s="3">
        <v>4899</v>
      </c>
      <c r="X14" s="3">
        <v>76.92</v>
      </c>
      <c r="Y14" s="3">
        <v>4769</v>
      </c>
      <c r="Z14" s="3">
        <v>76.17</v>
      </c>
      <c r="AA14" s="3">
        <v>4637.7700000000004</v>
      </c>
      <c r="AB14" s="3">
        <v>101.76</v>
      </c>
      <c r="AC14" s="3">
        <v>4395.8500000000004</v>
      </c>
      <c r="AD14" s="3">
        <v>118.16</v>
      </c>
      <c r="AE14" s="3">
        <v>3885.57</v>
      </c>
      <c r="AF14" s="3">
        <v>102.52</v>
      </c>
      <c r="AG14" s="3">
        <v>4139.6400000000003</v>
      </c>
      <c r="AH14" s="3">
        <v>117.43</v>
      </c>
      <c r="AI14" s="3">
        <v>3714.38</v>
      </c>
      <c r="AJ14" s="3">
        <v>51.56</v>
      </c>
      <c r="AK14" s="4">
        <v>4290</v>
      </c>
      <c r="AL14" s="3">
        <v>98.286000000000001</v>
      </c>
      <c r="AM14" s="2">
        <v>4290</v>
      </c>
      <c r="AN14" s="2">
        <v>98.286000000000001</v>
      </c>
      <c r="AO14" s="3">
        <v>4990</v>
      </c>
      <c r="AP14" s="3">
        <v>102</v>
      </c>
      <c r="AQ14" s="3">
        <v>4950</v>
      </c>
      <c r="AR14" s="3">
        <v>100</v>
      </c>
      <c r="AS14" s="3">
        <v>4880</v>
      </c>
      <c r="AT14" s="3">
        <v>99.5</v>
      </c>
      <c r="AU14" s="3">
        <v>4830</v>
      </c>
      <c r="AV14" s="3">
        <v>132</v>
      </c>
      <c r="AW14" s="3">
        <v>4860</v>
      </c>
      <c r="AX14" s="3">
        <v>26</v>
      </c>
    </row>
    <row r="15" spans="1:50" ht="12.75" customHeight="1" x14ac:dyDescent="0.2">
      <c r="A15" s="6"/>
      <c r="B15" s="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4"/>
      <c r="AL15" s="3"/>
      <c r="AM15" s="2"/>
      <c r="AN15" s="2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2.75" customHeight="1" x14ac:dyDescent="0.2">
      <c r="A16" s="6" t="s">
        <v>49</v>
      </c>
      <c r="B16" s="6" t="s">
        <v>38</v>
      </c>
      <c r="C16" s="3">
        <v>3638</v>
      </c>
      <c r="D16" s="3">
        <v>18.239999999999998</v>
      </c>
      <c r="E16" s="3">
        <v>3638</v>
      </c>
      <c r="F16" s="3">
        <v>0</v>
      </c>
      <c r="G16" s="3">
        <v>3638</v>
      </c>
      <c r="H16" s="3">
        <v>0</v>
      </c>
      <c r="I16" s="3">
        <v>4004</v>
      </c>
      <c r="J16" s="3">
        <v>19.2</v>
      </c>
      <c r="K16" s="3">
        <v>4004</v>
      </c>
      <c r="L16" s="3">
        <v>0</v>
      </c>
      <c r="M16" s="3">
        <v>3431</v>
      </c>
      <c r="N16" s="3">
        <v>18.239999999999998</v>
      </c>
      <c r="O16" s="3">
        <v>3431</v>
      </c>
      <c r="P16" s="3">
        <v>0</v>
      </c>
      <c r="Q16" s="3">
        <v>3462</v>
      </c>
      <c r="R16" s="3">
        <v>17.760000000000002</v>
      </c>
      <c r="S16" s="3">
        <v>3462</v>
      </c>
      <c r="T16" s="3">
        <v>0</v>
      </c>
      <c r="U16" s="3">
        <v>3462</v>
      </c>
      <c r="V16" s="3">
        <v>0</v>
      </c>
      <c r="W16" s="3">
        <v>3462</v>
      </c>
      <c r="X16" s="3">
        <v>0</v>
      </c>
      <c r="Y16" s="3">
        <v>3941.55</v>
      </c>
      <c r="Z16" s="3">
        <v>19.2</v>
      </c>
      <c r="AA16" s="3">
        <v>4089.12</v>
      </c>
      <c r="AB16" s="3">
        <v>13.68</v>
      </c>
      <c r="AC16" s="3">
        <v>4089.12</v>
      </c>
      <c r="AD16" s="3">
        <v>0</v>
      </c>
      <c r="AE16" s="3">
        <v>4089.12</v>
      </c>
      <c r="AF16" s="3">
        <v>0</v>
      </c>
      <c r="AG16" s="3">
        <v>4389.17</v>
      </c>
      <c r="AH16" s="3">
        <v>34.799999999999997</v>
      </c>
      <c r="AI16" s="3">
        <v>4389.17</v>
      </c>
      <c r="AJ16" s="3">
        <v>0</v>
      </c>
      <c r="AK16" s="3">
        <v>4389</v>
      </c>
      <c r="AL16" s="3">
        <v>9.6959999999999997</v>
      </c>
      <c r="AM16" s="2">
        <v>4389</v>
      </c>
      <c r="AN16" s="2">
        <v>0</v>
      </c>
      <c r="AO16" s="3">
        <v>4389</v>
      </c>
      <c r="AP16" s="3">
        <v>0</v>
      </c>
      <c r="AQ16" s="3">
        <v>4389</v>
      </c>
      <c r="AR16" s="3">
        <v>0</v>
      </c>
      <c r="AS16" s="3">
        <v>4389</v>
      </c>
      <c r="AT16" s="3">
        <v>0</v>
      </c>
      <c r="AU16" s="3">
        <v>4389</v>
      </c>
      <c r="AV16" s="3">
        <v>0</v>
      </c>
      <c r="AW16" s="3">
        <v>4870</v>
      </c>
      <c r="AX16" s="3">
        <v>6</v>
      </c>
    </row>
    <row r="17" spans="1:50" ht="12.75" customHeight="1" x14ac:dyDescent="0.2">
      <c r="A17" s="6" t="s">
        <v>49</v>
      </c>
      <c r="B17" s="6" t="s">
        <v>39</v>
      </c>
      <c r="C17" s="3">
        <v>5510</v>
      </c>
      <c r="D17" s="3">
        <v>103.2</v>
      </c>
      <c r="E17" s="3">
        <v>5978</v>
      </c>
      <c r="F17" s="3">
        <v>34.4</v>
      </c>
      <c r="G17" s="3">
        <v>5804</v>
      </c>
      <c r="H17" s="3">
        <v>68.8</v>
      </c>
      <c r="I17" s="3">
        <v>5688</v>
      </c>
      <c r="J17" s="3">
        <v>103.2</v>
      </c>
      <c r="K17" s="3">
        <v>6104</v>
      </c>
      <c r="L17" s="3">
        <v>70.400000000000006</v>
      </c>
      <c r="M17" s="3">
        <v>5691</v>
      </c>
      <c r="N17" s="3">
        <v>34.4</v>
      </c>
      <c r="O17" s="3">
        <v>5463</v>
      </c>
      <c r="P17" s="3">
        <v>115.2</v>
      </c>
      <c r="Q17" s="3">
        <v>5463</v>
      </c>
      <c r="R17" s="3">
        <v>0</v>
      </c>
      <c r="S17" s="3">
        <v>5777</v>
      </c>
      <c r="T17" s="3">
        <v>111.60299999999999</v>
      </c>
      <c r="U17" s="3">
        <v>6076</v>
      </c>
      <c r="V17" s="3">
        <v>80.8</v>
      </c>
      <c r="W17" s="3">
        <v>6344</v>
      </c>
      <c r="X17" s="3">
        <v>61.667999999999999</v>
      </c>
      <c r="Y17" s="3">
        <v>6246</v>
      </c>
      <c r="Z17" s="3">
        <v>51.6</v>
      </c>
      <c r="AA17" s="3">
        <v>6341</v>
      </c>
      <c r="AB17" s="3">
        <v>93.593000000000004</v>
      </c>
      <c r="AC17" s="3">
        <v>6831</v>
      </c>
      <c r="AD17" s="3">
        <v>35.200000000000003</v>
      </c>
      <c r="AE17" s="3">
        <v>6936</v>
      </c>
      <c r="AF17" s="3">
        <v>120.8</v>
      </c>
      <c r="AG17" s="3">
        <v>7570</v>
      </c>
      <c r="AH17" s="3">
        <v>51.6</v>
      </c>
      <c r="AI17" s="3">
        <v>7415</v>
      </c>
      <c r="AJ17" s="3">
        <v>39.212000000000003</v>
      </c>
      <c r="AK17" s="3">
        <v>7654</v>
      </c>
      <c r="AL17" s="3">
        <v>68.081000000000003</v>
      </c>
      <c r="AM17" s="2">
        <v>6933</v>
      </c>
      <c r="AN17" s="2">
        <v>70</v>
      </c>
      <c r="AO17" s="3">
        <v>7740</v>
      </c>
      <c r="AP17" s="3">
        <v>84</v>
      </c>
      <c r="AQ17" s="3">
        <v>8360</v>
      </c>
      <c r="AR17" s="3">
        <v>68</v>
      </c>
      <c r="AS17" s="3">
        <v>9030</v>
      </c>
      <c r="AT17" s="3">
        <v>18</v>
      </c>
      <c r="AU17" s="3">
        <v>8900</v>
      </c>
      <c r="AV17" s="3">
        <v>17</v>
      </c>
      <c r="AW17" s="3">
        <v>8900</v>
      </c>
      <c r="AX17" s="3">
        <v>0</v>
      </c>
    </row>
    <row r="18" spans="1:50" ht="12.75" customHeight="1" x14ac:dyDescent="0.2">
      <c r="A18" s="6" t="s">
        <v>49</v>
      </c>
      <c r="B18" s="6" t="s">
        <v>40</v>
      </c>
      <c r="C18" s="3">
        <v>3669</v>
      </c>
      <c r="D18" s="3">
        <v>24.03</v>
      </c>
      <c r="E18" s="3">
        <v>3602</v>
      </c>
      <c r="F18" s="3">
        <v>34.5</v>
      </c>
      <c r="G18" s="3">
        <v>3580</v>
      </c>
      <c r="H18" s="3">
        <v>25.95</v>
      </c>
      <c r="I18" s="3">
        <v>3656</v>
      </c>
      <c r="J18" s="3">
        <v>29.81</v>
      </c>
      <c r="K18" s="3">
        <v>3465</v>
      </c>
      <c r="L18" s="3">
        <v>30.08</v>
      </c>
      <c r="M18" s="3">
        <v>3412</v>
      </c>
      <c r="N18" s="3">
        <v>34.47</v>
      </c>
      <c r="O18" s="3">
        <v>3985</v>
      </c>
      <c r="P18" s="3">
        <v>25.89</v>
      </c>
      <c r="Q18" s="3">
        <v>3985</v>
      </c>
      <c r="R18" s="3">
        <v>0</v>
      </c>
      <c r="S18" s="3">
        <v>3867</v>
      </c>
      <c r="T18" s="3">
        <v>25.89</v>
      </c>
      <c r="U18" s="3">
        <v>3800</v>
      </c>
      <c r="V18" s="3">
        <v>51.78</v>
      </c>
      <c r="W18" s="3">
        <v>3804</v>
      </c>
      <c r="X18" s="3">
        <v>30.1</v>
      </c>
      <c r="Y18" s="3">
        <v>3406</v>
      </c>
      <c r="Z18" s="3">
        <v>8.68</v>
      </c>
      <c r="AA18" s="3">
        <v>3182</v>
      </c>
      <c r="AB18" s="3">
        <v>12.93</v>
      </c>
      <c r="AC18" s="3">
        <v>2781</v>
      </c>
      <c r="AD18" s="3">
        <v>29.33</v>
      </c>
      <c r="AE18" s="3">
        <v>2939</v>
      </c>
      <c r="AF18" s="3">
        <v>4.3099999999999996</v>
      </c>
      <c r="AG18" s="3">
        <v>3245</v>
      </c>
      <c r="AH18" s="3">
        <v>34.549999999999997</v>
      </c>
      <c r="AI18" s="3">
        <v>3347</v>
      </c>
      <c r="AJ18" s="3">
        <v>26</v>
      </c>
      <c r="AK18" s="3">
        <v>3450</v>
      </c>
      <c r="AL18" s="3">
        <v>21.423999999999996</v>
      </c>
      <c r="AM18" s="2">
        <v>3620</v>
      </c>
      <c r="AN18" s="2">
        <v>13</v>
      </c>
      <c r="AO18" s="3">
        <v>3850</v>
      </c>
      <c r="AP18" s="3">
        <v>4</v>
      </c>
      <c r="AQ18" s="3">
        <v>4160</v>
      </c>
      <c r="AR18" s="3">
        <v>21.423999999999996</v>
      </c>
      <c r="AS18" s="3">
        <v>4160</v>
      </c>
      <c r="AT18" s="3">
        <v>25</v>
      </c>
      <c r="AU18" s="3">
        <v>4400</v>
      </c>
      <c r="AV18" s="3">
        <v>25.7</v>
      </c>
      <c r="AW18" s="3">
        <v>4500</v>
      </c>
      <c r="AX18" s="3">
        <v>4</v>
      </c>
    </row>
    <row r="19" spans="1:50" ht="12.75" customHeight="1" x14ac:dyDescent="0.2">
      <c r="A19" s="6" t="s">
        <v>49</v>
      </c>
      <c r="B19" s="6" t="s">
        <v>41</v>
      </c>
      <c r="C19" s="3">
        <v>3670</v>
      </c>
      <c r="D19" s="3">
        <v>17</v>
      </c>
      <c r="E19" s="3">
        <v>3590</v>
      </c>
      <c r="F19" s="3">
        <v>32.5</v>
      </c>
      <c r="G19" s="3">
        <v>3680</v>
      </c>
      <c r="H19" s="3">
        <v>17</v>
      </c>
      <c r="I19" s="3">
        <v>3420</v>
      </c>
      <c r="J19" s="3">
        <v>17</v>
      </c>
      <c r="K19" s="3">
        <v>3400</v>
      </c>
      <c r="L19" s="3">
        <v>30</v>
      </c>
      <c r="M19" s="3">
        <v>3460</v>
      </c>
      <c r="N19" s="3">
        <v>42</v>
      </c>
      <c r="O19" s="3">
        <v>3330</v>
      </c>
      <c r="P19" s="3">
        <v>29</v>
      </c>
      <c r="Q19" s="3">
        <v>3510</v>
      </c>
      <c r="R19" s="3">
        <v>37.1</v>
      </c>
      <c r="S19" s="3">
        <v>3490</v>
      </c>
      <c r="T19" s="3">
        <v>19</v>
      </c>
      <c r="U19" s="3">
        <v>3740</v>
      </c>
      <c r="V19" s="3">
        <v>17</v>
      </c>
      <c r="W19" s="3">
        <v>3510</v>
      </c>
      <c r="X19" s="3">
        <v>13</v>
      </c>
      <c r="Y19" s="3">
        <v>3840</v>
      </c>
      <c r="Z19" s="3">
        <v>15</v>
      </c>
      <c r="AA19" s="3">
        <v>3360</v>
      </c>
      <c r="AB19" s="3">
        <v>2</v>
      </c>
      <c r="AC19" s="3">
        <v>4094</v>
      </c>
      <c r="AD19" s="3">
        <v>29</v>
      </c>
      <c r="AE19" s="3">
        <v>4782</v>
      </c>
      <c r="AF19" s="3">
        <v>0</v>
      </c>
      <c r="AG19" s="3">
        <v>4782</v>
      </c>
      <c r="AH19" s="3">
        <v>0</v>
      </c>
      <c r="AI19" s="3">
        <v>4550</v>
      </c>
      <c r="AJ19" s="3">
        <v>15</v>
      </c>
      <c r="AK19" s="3">
        <v>4420</v>
      </c>
      <c r="AL19" s="3">
        <v>9.1999999999999993</v>
      </c>
      <c r="AM19" s="2">
        <v>4730</v>
      </c>
      <c r="AN19" s="2">
        <v>14</v>
      </c>
      <c r="AO19" s="3">
        <v>5020</v>
      </c>
      <c r="AP19" s="3">
        <v>17</v>
      </c>
      <c r="AQ19" s="3">
        <v>5360</v>
      </c>
      <c r="AR19" s="3">
        <v>26</v>
      </c>
      <c r="AS19" s="3">
        <v>5530</v>
      </c>
      <c r="AT19" s="3">
        <v>14</v>
      </c>
      <c r="AU19" s="3">
        <v>5280</v>
      </c>
      <c r="AV19" s="3">
        <v>14</v>
      </c>
      <c r="AW19" s="3">
        <v>5280</v>
      </c>
      <c r="AX19" s="3">
        <v>0</v>
      </c>
    </row>
    <row r="20" spans="1:50" ht="12.75" customHeight="1" x14ac:dyDescent="0.2">
      <c r="A20" s="6" t="s">
        <v>49</v>
      </c>
      <c r="B20" s="6" t="s">
        <v>42</v>
      </c>
      <c r="C20" s="3">
        <v>6162.45</v>
      </c>
      <c r="D20" s="3">
        <v>50</v>
      </c>
      <c r="E20" s="3">
        <v>6459.56</v>
      </c>
      <c r="F20" s="3">
        <v>25</v>
      </c>
      <c r="G20" s="3">
        <v>6034.01</v>
      </c>
      <c r="H20" s="3">
        <v>25</v>
      </c>
      <c r="I20" s="3">
        <v>6856.89</v>
      </c>
      <c r="J20" s="3">
        <v>25</v>
      </c>
      <c r="K20" s="3">
        <v>7845.98</v>
      </c>
      <c r="L20" s="3">
        <v>20</v>
      </c>
      <c r="M20" s="3">
        <v>6124.31</v>
      </c>
      <c r="N20" s="3">
        <v>55</v>
      </c>
      <c r="O20" s="3">
        <v>5583.9</v>
      </c>
      <c r="P20" s="3">
        <v>25</v>
      </c>
      <c r="Q20" s="3">
        <v>5932.33</v>
      </c>
      <c r="R20" s="3">
        <v>70.625</v>
      </c>
      <c r="S20" s="3">
        <v>5932.33</v>
      </c>
      <c r="T20" s="3">
        <v>0</v>
      </c>
      <c r="U20" s="3">
        <v>6607.52</v>
      </c>
      <c r="V20" s="3">
        <v>25</v>
      </c>
      <c r="W20" s="3">
        <v>7008.51</v>
      </c>
      <c r="X20" s="3">
        <v>25</v>
      </c>
      <c r="Y20" s="3">
        <v>7539.14</v>
      </c>
      <c r="Z20" s="3">
        <v>27.5</v>
      </c>
      <c r="AA20" s="3">
        <v>7511.53</v>
      </c>
      <c r="AB20" s="3">
        <v>45</v>
      </c>
      <c r="AC20" s="3">
        <v>7027.24</v>
      </c>
      <c r="AD20" s="3">
        <v>22.5</v>
      </c>
      <c r="AE20" s="3">
        <v>7924.46</v>
      </c>
      <c r="AF20" s="3">
        <v>45</v>
      </c>
      <c r="AG20" s="3">
        <v>6329.86</v>
      </c>
      <c r="AH20" s="3">
        <v>22.5</v>
      </c>
      <c r="AI20" s="3">
        <v>6329.86</v>
      </c>
      <c r="AJ20" s="3">
        <v>0</v>
      </c>
      <c r="AK20" s="3">
        <v>6530</v>
      </c>
      <c r="AL20" s="3">
        <v>27</v>
      </c>
      <c r="AM20" s="2">
        <v>7552</v>
      </c>
      <c r="AN20" s="2">
        <v>22.5</v>
      </c>
      <c r="AO20" s="3">
        <v>8650</v>
      </c>
      <c r="AP20" s="3">
        <v>17.5</v>
      </c>
      <c r="AQ20" s="3">
        <v>9120</v>
      </c>
      <c r="AR20" s="3">
        <v>17.5</v>
      </c>
      <c r="AS20" s="3">
        <v>9150</v>
      </c>
      <c r="AT20" s="3">
        <v>45</v>
      </c>
      <c r="AU20" s="3">
        <v>6590</v>
      </c>
      <c r="AV20" s="3">
        <v>25</v>
      </c>
      <c r="AW20" s="3">
        <v>6590</v>
      </c>
      <c r="AX20" s="3">
        <v>0</v>
      </c>
    </row>
    <row r="21" spans="1:50" ht="12.75" customHeight="1" x14ac:dyDescent="0.2">
      <c r="A21" s="6" t="s">
        <v>49</v>
      </c>
      <c r="B21" s="6" t="s">
        <v>43</v>
      </c>
      <c r="C21" s="3">
        <v>3320</v>
      </c>
      <c r="D21" s="3">
        <v>24.27</v>
      </c>
      <c r="E21" s="3">
        <v>3365</v>
      </c>
      <c r="F21" s="3">
        <v>36.549999999999997</v>
      </c>
      <c r="G21" s="3">
        <v>3509</v>
      </c>
      <c r="H21" s="3">
        <v>26.44</v>
      </c>
      <c r="I21" s="3">
        <v>3677</v>
      </c>
      <c r="J21" s="3">
        <v>23.87</v>
      </c>
      <c r="K21" s="3">
        <v>3850</v>
      </c>
      <c r="L21" s="3">
        <v>36.369999999999997</v>
      </c>
      <c r="M21" s="3">
        <v>3924</v>
      </c>
      <c r="N21" s="3">
        <v>35.590000000000003</v>
      </c>
      <c r="O21" s="3">
        <v>3768</v>
      </c>
      <c r="P21" s="3">
        <v>23.67</v>
      </c>
      <c r="Q21" s="3">
        <v>3726</v>
      </c>
      <c r="R21" s="3">
        <v>36.14</v>
      </c>
      <c r="S21" s="3">
        <v>3760</v>
      </c>
      <c r="T21" s="3">
        <v>35.520000000000003</v>
      </c>
      <c r="U21" s="3">
        <v>3760</v>
      </c>
      <c r="V21" s="3">
        <v>23.77</v>
      </c>
      <c r="W21" s="3">
        <v>3713</v>
      </c>
      <c r="X21" s="3">
        <v>24</v>
      </c>
      <c r="Y21" s="3">
        <v>3808</v>
      </c>
      <c r="Z21" s="3">
        <v>23.78</v>
      </c>
      <c r="AA21" s="3">
        <v>3809</v>
      </c>
      <c r="AB21" s="3">
        <v>23.37</v>
      </c>
      <c r="AC21" s="3">
        <v>3499</v>
      </c>
      <c r="AD21" s="3">
        <v>26.8</v>
      </c>
      <c r="AE21" s="3">
        <v>3743</v>
      </c>
      <c r="AF21" s="3">
        <v>24.44</v>
      </c>
      <c r="AG21" s="3">
        <v>4093</v>
      </c>
      <c r="AH21" s="3">
        <v>12.98</v>
      </c>
      <c r="AI21" s="3">
        <v>4093</v>
      </c>
      <c r="AJ21" s="3">
        <v>24.38</v>
      </c>
      <c r="AK21" s="3">
        <v>4080</v>
      </c>
      <c r="AL21" s="3">
        <v>22.393999999999995</v>
      </c>
      <c r="AM21" s="2">
        <v>4156</v>
      </c>
      <c r="AN21" s="2">
        <v>24.6</v>
      </c>
      <c r="AO21" s="3">
        <v>4160</v>
      </c>
      <c r="AP21" s="3">
        <v>24</v>
      </c>
      <c r="AQ21" s="3">
        <v>4130</v>
      </c>
      <c r="AR21" s="3">
        <v>24</v>
      </c>
      <c r="AS21" s="3">
        <v>4060</v>
      </c>
      <c r="AT21" s="3">
        <v>24</v>
      </c>
      <c r="AU21" s="3">
        <v>4120</v>
      </c>
      <c r="AV21" s="3">
        <v>24.5</v>
      </c>
      <c r="AW21" s="3">
        <v>4120</v>
      </c>
      <c r="AX21" s="3">
        <v>0</v>
      </c>
    </row>
    <row r="22" spans="1:50" ht="12.75" customHeight="1" x14ac:dyDescent="0.2">
      <c r="A22" s="6" t="s">
        <v>49</v>
      </c>
      <c r="B22" s="6" t="s">
        <v>44</v>
      </c>
      <c r="C22" s="3">
        <v>3460</v>
      </c>
      <c r="D22" s="3">
        <v>8.4499999999999993</v>
      </c>
      <c r="E22" s="3">
        <v>3353</v>
      </c>
      <c r="F22" s="3">
        <v>8.6199999999999992</v>
      </c>
      <c r="G22" s="3">
        <v>3602</v>
      </c>
      <c r="H22" s="3">
        <v>14.545</v>
      </c>
      <c r="I22" s="3">
        <v>3426</v>
      </c>
      <c r="J22" s="3">
        <v>8.6</v>
      </c>
      <c r="K22" s="3">
        <v>3182</v>
      </c>
      <c r="L22" s="3">
        <v>8.61</v>
      </c>
      <c r="M22" s="3">
        <v>3103</v>
      </c>
      <c r="N22" s="3">
        <v>17.36</v>
      </c>
      <c r="O22" s="3">
        <v>3103</v>
      </c>
      <c r="P22" s="3">
        <v>0</v>
      </c>
      <c r="Q22" s="3">
        <v>3592</v>
      </c>
      <c r="R22" s="3">
        <v>21.81</v>
      </c>
      <c r="S22" s="3">
        <v>3615</v>
      </c>
      <c r="T22" s="3">
        <v>12.73</v>
      </c>
      <c r="U22" s="3">
        <v>3419</v>
      </c>
      <c r="V22" s="3">
        <v>12.93</v>
      </c>
      <c r="W22" s="3">
        <v>3449</v>
      </c>
      <c r="X22" s="3">
        <v>17.260000000000002</v>
      </c>
      <c r="Y22" s="3">
        <v>3260</v>
      </c>
      <c r="Z22" s="3">
        <v>13</v>
      </c>
      <c r="AA22" s="3">
        <v>2775</v>
      </c>
      <c r="AB22" s="3">
        <v>13.05</v>
      </c>
      <c r="AC22" s="3">
        <v>2439</v>
      </c>
      <c r="AD22" s="3">
        <v>17.309999999999999</v>
      </c>
      <c r="AE22" s="3">
        <v>2683</v>
      </c>
      <c r="AF22" s="3">
        <v>17.260000000000002</v>
      </c>
      <c r="AG22" s="3">
        <v>3149</v>
      </c>
      <c r="AH22" s="3">
        <v>21.59</v>
      </c>
      <c r="AI22" s="3">
        <v>3149</v>
      </c>
      <c r="AJ22" s="3">
        <v>21.58</v>
      </c>
      <c r="AK22" s="3">
        <v>3270</v>
      </c>
      <c r="AL22" s="3">
        <v>18.158000000000001</v>
      </c>
      <c r="AM22" s="2">
        <v>2990</v>
      </c>
      <c r="AN22" s="2">
        <v>17</v>
      </c>
      <c r="AO22" s="3">
        <v>3380</v>
      </c>
      <c r="AP22" s="3">
        <v>8.35</v>
      </c>
      <c r="AQ22" s="3">
        <v>3380</v>
      </c>
      <c r="AR22" s="3">
        <v>13</v>
      </c>
      <c r="AS22" s="3">
        <v>2960</v>
      </c>
      <c r="AT22" s="3">
        <v>30</v>
      </c>
      <c r="AU22" s="3">
        <v>3300</v>
      </c>
      <c r="AV22" s="3">
        <v>21.2</v>
      </c>
      <c r="AW22" s="3">
        <v>3900</v>
      </c>
      <c r="AX22" s="3">
        <v>9</v>
      </c>
    </row>
    <row r="23" spans="1:50" ht="12.75" customHeight="1" x14ac:dyDescent="0.2">
      <c r="A23" s="6" t="s">
        <v>49</v>
      </c>
      <c r="B23" s="6" t="s">
        <v>45</v>
      </c>
      <c r="C23" s="3">
        <v>11680.8</v>
      </c>
      <c r="D23" s="3">
        <v>16</v>
      </c>
      <c r="E23" s="3">
        <v>11680.8</v>
      </c>
      <c r="F23" s="3">
        <v>0</v>
      </c>
      <c r="G23" s="3">
        <v>10082.799999999999</v>
      </c>
      <c r="H23" s="3">
        <v>16</v>
      </c>
      <c r="I23" s="3">
        <v>10156.200000000001</v>
      </c>
      <c r="J23" s="3">
        <v>11.2</v>
      </c>
      <c r="K23" s="3">
        <v>9870.7000000000007</v>
      </c>
      <c r="L23" s="3">
        <v>42.7</v>
      </c>
      <c r="M23" s="3">
        <v>9819.86</v>
      </c>
      <c r="N23" s="3">
        <v>27.2</v>
      </c>
      <c r="O23" s="3">
        <v>9819.86</v>
      </c>
      <c r="P23" s="3">
        <v>0</v>
      </c>
      <c r="Q23" s="3">
        <v>10484.4</v>
      </c>
      <c r="R23" s="3">
        <v>49.6</v>
      </c>
      <c r="S23" s="3">
        <v>9826.85</v>
      </c>
      <c r="T23" s="3">
        <v>38.4</v>
      </c>
      <c r="U23" s="3">
        <v>11040.2</v>
      </c>
      <c r="V23" s="3">
        <v>26.7</v>
      </c>
      <c r="W23" s="3">
        <v>11215</v>
      </c>
      <c r="X23" s="3">
        <v>16</v>
      </c>
      <c r="Y23" s="3">
        <v>12755.4</v>
      </c>
      <c r="Z23" s="3">
        <v>11.2</v>
      </c>
      <c r="AA23" s="3">
        <v>11332.5</v>
      </c>
      <c r="AB23" s="3">
        <v>42.7</v>
      </c>
      <c r="AC23" s="3">
        <v>13478.5</v>
      </c>
      <c r="AD23" s="3">
        <v>11.2</v>
      </c>
      <c r="AE23" s="3">
        <v>12961.7</v>
      </c>
      <c r="AF23" s="3">
        <v>65.599999999999994</v>
      </c>
      <c r="AG23" s="3">
        <v>13226.2</v>
      </c>
      <c r="AH23" s="3">
        <v>74.5</v>
      </c>
      <c r="AI23" s="3">
        <v>13226.2</v>
      </c>
      <c r="AJ23" s="3">
        <v>0</v>
      </c>
      <c r="AK23" s="3">
        <v>13651</v>
      </c>
      <c r="AL23" s="3">
        <v>38.799999999999997</v>
      </c>
      <c r="AM23" s="2">
        <v>13651</v>
      </c>
      <c r="AN23" s="2">
        <v>0</v>
      </c>
      <c r="AO23" s="3">
        <v>15500</v>
      </c>
      <c r="AP23" s="3">
        <v>16</v>
      </c>
      <c r="AQ23" s="3">
        <v>15500</v>
      </c>
      <c r="AR23" s="3">
        <v>0</v>
      </c>
      <c r="AS23" s="3">
        <v>16655</v>
      </c>
      <c r="AT23" s="3">
        <v>27</v>
      </c>
      <c r="AU23" s="3">
        <v>16970</v>
      </c>
      <c r="AV23" s="3">
        <v>33.6</v>
      </c>
      <c r="AW23" s="3">
        <v>16970</v>
      </c>
      <c r="AX23" s="3">
        <v>0</v>
      </c>
    </row>
    <row r="24" spans="1:50" ht="12.75" customHeight="1" x14ac:dyDescent="0.2">
      <c r="A24" s="6" t="s">
        <v>49</v>
      </c>
      <c r="B24" s="6" t="s">
        <v>46</v>
      </c>
      <c r="C24" s="3">
        <v>4040</v>
      </c>
      <c r="D24" s="3">
        <v>12</v>
      </c>
      <c r="E24" s="3">
        <v>4082</v>
      </c>
      <c r="F24" s="3">
        <v>24</v>
      </c>
      <c r="G24" s="3">
        <v>4006</v>
      </c>
      <c r="H24" s="3">
        <v>24</v>
      </c>
      <c r="I24" s="3">
        <v>4003</v>
      </c>
      <c r="J24" s="3">
        <v>24</v>
      </c>
      <c r="K24" s="3">
        <v>3810</v>
      </c>
      <c r="L24" s="3">
        <v>12</v>
      </c>
      <c r="M24" s="3">
        <v>3855</v>
      </c>
      <c r="N24" s="3">
        <v>34</v>
      </c>
      <c r="O24" s="3">
        <v>3817</v>
      </c>
      <c r="P24" s="3">
        <v>12</v>
      </c>
      <c r="Q24" s="3">
        <v>4063</v>
      </c>
      <c r="R24" s="3">
        <v>36</v>
      </c>
      <c r="S24" s="3">
        <v>3919</v>
      </c>
      <c r="T24" s="3">
        <v>24</v>
      </c>
      <c r="U24" s="3">
        <v>3881</v>
      </c>
      <c r="V24" s="3">
        <v>36</v>
      </c>
      <c r="W24" s="3">
        <v>3996</v>
      </c>
      <c r="X24" s="3">
        <v>24</v>
      </c>
      <c r="Y24" s="3">
        <v>4016</v>
      </c>
      <c r="Z24" s="3">
        <v>24</v>
      </c>
      <c r="AA24" s="3">
        <v>3848</v>
      </c>
      <c r="AB24" s="3">
        <v>12</v>
      </c>
      <c r="AC24" s="3">
        <v>3455</v>
      </c>
      <c r="AD24" s="3">
        <v>24</v>
      </c>
      <c r="AE24" s="3">
        <v>3382</v>
      </c>
      <c r="AF24" s="3">
        <v>36</v>
      </c>
      <c r="AG24" s="3">
        <v>3332</v>
      </c>
      <c r="AH24" s="3">
        <v>24</v>
      </c>
      <c r="AI24" s="3">
        <v>3690</v>
      </c>
      <c r="AJ24" s="3">
        <v>24</v>
      </c>
      <c r="AK24" s="3">
        <v>3830</v>
      </c>
      <c r="AL24" s="3">
        <v>24</v>
      </c>
      <c r="AM24" s="2">
        <v>3920</v>
      </c>
      <c r="AN24" s="2">
        <v>24</v>
      </c>
      <c r="AO24" s="3">
        <v>4020</v>
      </c>
      <c r="AP24" s="3">
        <v>24</v>
      </c>
      <c r="AQ24" s="3">
        <v>4250</v>
      </c>
      <c r="AR24" s="3">
        <v>24</v>
      </c>
      <c r="AS24" s="3">
        <v>4260</v>
      </c>
      <c r="AT24" s="3">
        <v>36</v>
      </c>
      <c r="AU24" s="3">
        <v>4390</v>
      </c>
      <c r="AV24" s="3">
        <v>24</v>
      </c>
      <c r="AW24" s="3">
        <v>4390</v>
      </c>
      <c r="AX24" s="3">
        <v>12</v>
      </c>
    </row>
    <row r="25" spans="1:50" ht="12.75" customHeight="1" x14ac:dyDescent="0.2">
      <c r="A25" s="6" t="s">
        <v>49</v>
      </c>
      <c r="B25" s="6" t="s">
        <v>47</v>
      </c>
      <c r="C25" s="3">
        <v>4661</v>
      </c>
      <c r="D25" s="3">
        <v>0</v>
      </c>
      <c r="E25" s="3">
        <v>4661</v>
      </c>
      <c r="F25" s="3">
        <v>24.68</v>
      </c>
      <c r="G25" s="3">
        <v>4337</v>
      </c>
      <c r="H25" s="3">
        <v>13.05</v>
      </c>
      <c r="I25" s="3">
        <v>4463</v>
      </c>
      <c r="J25" s="3">
        <v>39.1</v>
      </c>
      <c r="K25" s="3">
        <v>4338</v>
      </c>
      <c r="L25" s="3">
        <v>12.4</v>
      </c>
      <c r="M25" s="3">
        <v>4483</v>
      </c>
      <c r="N25" s="3">
        <v>24.32</v>
      </c>
      <c r="O25" s="3">
        <v>4374</v>
      </c>
      <c r="P25" s="3">
        <v>24.52</v>
      </c>
      <c r="Q25" s="3">
        <v>4343</v>
      </c>
      <c r="R25" s="3">
        <v>24.6</v>
      </c>
      <c r="S25" s="3">
        <v>4343</v>
      </c>
      <c r="T25" s="3">
        <v>24.72</v>
      </c>
      <c r="U25" s="3">
        <v>4397</v>
      </c>
      <c r="V25" s="3">
        <v>12.36</v>
      </c>
      <c r="W25" s="3">
        <v>4622</v>
      </c>
      <c r="X25" s="3">
        <v>12.14</v>
      </c>
      <c r="Y25" s="3">
        <v>4622</v>
      </c>
      <c r="Z25" s="3">
        <v>12.2</v>
      </c>
      <c r="AA25" s="3">
        <v>4629</v>
      </c>
      <c r="AB25" s="3">
        <v>24.06</v>
      </c>
      <c r="AC25" s="3">
        <v>4426</v>
      </c>
      <c r="AD25" s="3">
        <v>12.48</v>
      </c>
      <c r="AE25" s="3">
        <v>4446</v>
      </c>
      <c r="AF25" s="3">
        <v>12.18</v>
      </c>
      <c r="AG25" s="3">
        <v>4566</v>
      </c>
      <c r="AH25" s="3">
        <v>25.2</v>
      </c>
      <c r="AI25" s="3">
        <v>4728</v>
      </c>
      <c r="AJ25" s="3">
        <v>25.22</v>
      </c>
      <c r="AK25" s="3">
        <v>4580</v>
      </c>
      <c r="AL25" s="3">
        <v>19.827999999999999</v>
      </c>
      <c r="AM25" s="2">
        <v>4763</v>
      </c>
      <c r="AN25" s="2">
        <v>12.5</v>
      </c>
      <c r="AO25" s="3">
        <v>4760</v>
      </c>
      <c r="AP25" s="3">
        <v>25</v>
      </c>
      <c r="AQ25" s="3">
        <v>4760</v>
      </c>
      <c r="AR25" s="3">
        <v>24.6</v>
      </c>
      <c r="AS25" s="3">
        <v>4220</v>
      </c>
      <c r="AT25" s="3">
        <v>12</v>
      </c>
      <c r="AU25" s="3">
        <v>4220</v>
      </c>
      <c r="AV25" s="3">
        <v>27</v>
      </c>
      <c r="AW25" s="3">
        <v>4220</v>
      </c>
      <c r="AX25" s="3">
        <v>0</v>
      </c>
    </row>
    <row r="29" spans="1:50" x14ac:dyDescent="0.2">
      <c r="A29" t="s">
        <v>48</v>
      </c>
    </row>
    <row r="31" spans="1:50" x14ac:dyDescent="0.2">
      <c r="A31" t="s">
        <v>51</v>
      </c>
      <c r="B31">
        <v>2014</v>
      </c>
      <c r="C31" s="1">
        <f>SUMPRODUCT((YEAR($C$2:$AW$2)=$B31)*($A$5:$A$25=$A$29)*(MOD(COLUMN($C$5:$AW$25),2)=0)*($C$5:$AW$25),(MOD(COLUMN($D$5:$AX$25),2)=1)*($D$5:$AX$25))</f>
        <v>80307347.100599974</v>
      </c>
    </row>
    <row r="32" spans="1:50" x14ac:dyDescent="0.2">
      <c r="A32" t="s">
        <v>27</v>
      </c>
      <c r="B32">
        <v>2014</v>
      </c>
      <c r="C32" s="1">
        <f>SUMPRODUCT(($A$5:$A$25=$A$29)*(YEAR($C$2:$AX$2)=$B32)*($C$3:$AX$3="Menge")*($C$5:$AX$25))</f>
        <v>15994.558000000001</v>
      </c>
    </row>
    <row r="33" spans="1:3" x14ac:dyDescent="0.2">
      <c r="A33" t="s">
        <v>53</v>
      </c>
      <c r="C33" s="1">
        <f>C31/C32</f>
        <v>5020.9169331593894</v>
      </c>
    </row>
    <row r="35" spans="1:3" x14ac:dyDescent="0.2">
      <c r="A35" t="s">
        <v>51</v>
      </c>
      <c r="B35">
        <v>2015</v>
      </c>
      <c r="C35" s="1">
        <f>SUMPRODUCT((YEAR($C$2:$AW$2)=$B35)*($A$5:$A$25=$A$29)*(MOD(COLUMN($C$5:$AW$25),2)=0)*($C$5:$AW$25),(MOD(COLUMN($D$5:$AX$25),2)=1)*($D$5:$AX$25))</f>
        <v>66887620.54150001</v>
      </c>
    </row>
    <row r="36" spans="1:3" x14ac:dyDescent="0.2">
      <c r="A36" t="s">
        <v>27</v>
      </c>
      <c r="B36">
        <v>2015</v>
      </c>
      <c r="C36" s="1">
        <f>SUMPRODUCT(($A$5:$A$25=$A$29)*(YEAR($C$2:$AX$2)=$B36)*($C$3:$AX$3="Menge")*($C$5:$AX$25))</f>
        <v>13013.603999999999</v>
      </c>
    </row>
    <row r="37" spans="1:3" x14ac:dyDescent="0.2">
      <c r="A37" t="s">
        <v>53</v>
      </c>
      <c r="C37" s="1">
        <f>C35/C36</f>
        <v>5139.8229530804847</v>
      </c>
    </row>
    <row r="39" spans="1:3" x14ac:dyDescent="0.2">
      <c r="A39" s="15" t="s">
        <v>52</v>
      </c>
      <c r="B39" s="15"/>
      <c r="C39" s="17"/>
    </row>
    <row r="40" spans="1:3" x14ac:dyDescent="0.2">
      <c r="A40" t="s">
        <v>27</v>
      </c>
      <c r="B40">
        <v>2015</v>
      </c>
      <c r="C40" s="1">
        <f>SUMPRODUCT(($A$5:$A$25=$A$29)*(YEAR($C$2:$AX$2)=$B40)*($C$3:$AX$3="Menge")*($C$5:$AX$25))</f>
        <v>13013.603999999999</v>
      </c>
    </row>
    <row r="41" spans="1:3" x14ac:dyDescent="0.2">
      <c r="A41" t="s">
        <v>53</v>
      </c>
      <c r="C41" s="1">
        <f>C39/C40</f>
        <v>0</v>
      </c>
    </row>
  </sheetData>
  <mergeCells count="25">
    <mergeCell ref="A39:B39"/>
    <mergeCell ref="AE1:AF1"/>
    <mergeCell ref="AG1:AH1"/>
    <mergeCell ref="AU1:AV1"/>
    <mergeCell ref="AW1:AX1"/>
    <mergeCell ref="AI1:AJ1"/>
    <mergeCell ref="AK1:AL1"/>
    <mergeCell ref="AM1:AN1"/>
    <mergeCell ref="AO1:AP1"/>
    <mergeCell ref="AQ1:AR1"/>
    <mergeCell ref="AS1:AT1"/>
    <mergeCell ref="AA1:AB1"/>
    <mergeCell ref="I1:J1"/>
    <mergeCell ref="K1:L1"/>
    <mergeCell ref="M1:N1"/>
    <mergeCell ref="O1:P1"/>
    <mergeCell ref="Q1:R1"/>
    <mergeCell ref="AC1:AD1"/>
    <mergeCell ref="C1:D1"/>
    <mergeCell ref="E1:F1"/>
    <mergeCell ref="G1:H1"/>
    <mergeCell ref="U1:V1"/>
    <mergeCell ref="W1:X1"/>
    <mergeCell ref="Y1:Z1"/>
    <mergeCell ref="S1:T1"/>
  </mergeCells>
  <pageMargins left="0.7" right="0.7" top="0.75" bottom="0.75" header="0.3" footer="0.3"/>
  <pageSetup paperSize="9" scale="63" fitToWidth="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Mappe 1</vt:lpstr>
      <vt:lpstr>'Mappe 1'!Druckbereich</vt:lpstr>
    </vt:vector>
  </TitlesOfParts>
  <Company>ASK Chemicals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Schwarz</dc:creator>
  <cp:lastModifiedBy>Alexander Schwarz</cp:lastModifiedBy>
  <cp:lastPrinted>2016-01-19T16:25:43Z</cp:lastPrinted>
  <dcterms:created xsi:type="dcterms:W3CDTF">2015-12-04T11:52:58Z</dcterms:created>
  <dcterms:modified xsi:type="dcterms:W3CDTF">2016-01-22T11:49:54Z</dcterms:modified>
</cp:coreProperties>
</file>