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25"/>
  <workbookPr defaultThemeVersion="202300"/>
  <mc:AlternateContent xmlns:mc="http://schemas.openxmlformats.org/markup-compatibility/2006">
    <mc:Choice Requires="x15">
      <x15ac:absPath xmlns:x15ac="http://schemas.microsoft.com/office/spreadsheetml/2010/11/ac" url="S:\Dokumente\Office-Hilfe\"/>
    </mc:Choice>
  </mc:AlternateContent>
  <xr:revisionPtr revIDLastSave="0" documentId="13_ncr:2000001_{8A3599FF-0057-4F31-A148-A77B6C2A53E6}" xr6:coauthVersionLast="47" xr6:coauthVersionMax="47" xr10:uidLastSave="{00000000-0000-0000-0000-000000000000}"/>
  <bookViews>
    <workbookView xWindow="675" yWindow="1545" windowWidth="28125" windowHeight="16455" activeTab="1" xr2:uid="{13237B6B-E390-49BF-BC58-452FFFD926FE}"/>
  </bookViews>
  <sheets>
    <sheet name="Tabelle1" sheetId="1" r:id="rId1"/>
    <sheet name="Tabelle1_Neu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H5" i="2" l="1"/>
  <c r="E5" i="2"/>
  <c r="B5" i="2"/>
  <c r="I7" i="2" a="1"/>
  <c r="F7" i="2" a="1"/>
  <c r="C7" i="2" a="1"/>
  <c r="G7" i="2" a="1"/>
  <c r="D7" i="2" a="1"/>
  <c r="A7" i="2" a="1"/>
  <c r="I7" i="1"/>
  <c r="I8" i="1"/>
  <c r="I12" i="1"/>
  <c r="I11" i="1"/>
  <c r="I10" i="1"/>
  <c r="I9" i="1"/>
  <c r="C12" i="1"/>
  <c r="F11" i="1"/>
  <c r="F7" i="1"/>
  <c r="F8" i="1" s="1"/>
  <c r="F12" i="1"/>
  <c r="G7" i="1"/>
  <c r="G8" i="1" s="1"/>
  <c r="G9" i="1" s="1"/>
  <c r="G10" i="1" s="1"/>
  <c r="G11" i="1" s="1"/>
  <c r="G12" i="1" s="1"/>
  <c r="D7" i="1"/>
  <c r="D8" i="1" s="1"/>
  <c r="D9" i="1" s="1"/>
  <c r="D10" i="1" s="1"/>
  <c r="D11" i="1" s="1"/>
  <c r="D12" i="1" s="1"/>
  <c r="C7" i="1"/>
  <c r="C9" i="1" s="1"/>
  <c r="A7" i="1"/>
  <c r="A8" i="1" s="1"/>
  <c r="A9" i="1" s="1"/>
  <c r="A10" i="1" s="1"/>
  <c r="A11" i="1" s="1"/>
  <c r="A12" i="1" s="1"/>
  <c r="C10" i="1" l="1"/>
  <c r="C8" i="1"/>
  <c r="F10" i="1"/>
  <c r="C11" i="1"/>
  <c r="B5" i="1" s="1"/>
  <c r="F9" i="1"/>
  <c r="H5" i="1"/>
  <c r="E5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<sst xmlns="http://schemas.openxmlformats.org/spreadsheetml/2006/main" count="38" uniqueCount="13">
  <si>
    <t>Start 20</t>
  </si>
  <si>
    <t>Start 10</t>
  </si>
  <si>
    <t>Anzahl</t>
  </si>
  <si>
    <t>Julia</t>
  </si>
  <si>
    <r>
      <t xml:space="preserve"> </t>
    </r>
    <r>
      <rPr>
        <sz val="11"/>
        <color theme="1"/>
        <rFont val="Aptos Narrow"/>
        <family val="2"/>
      </rPr>
      <t>Σ</t>
    </r>
    <r>
      <rPr>
        <sz val="12"/>
        <color theme="1"/>
        <rFont val="Aptos Narrow"/>
        <family val="2"/>
        <scheme val="minor"/>
      </rPr>
      <t xml:space="preserve"> Spalte C</t>
    </r>
  </si>
  <si>
    <t>Σ Spalte F</t>
  </si>
  <si>
    <t>Σ Spalte I</t>
  </si>
  <si>
    <t xml:space="preserve">Erich </t>
  </si>
  <si>
    <t>Patrick</t>
  </si>
  <si>
    <t>Lena</t>
  </si>
  <si>
    <t>Max</t>
  </si>
  <si>
    <t>Start 15</t>
  </si>
  <si>
    <t>Sabine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</si>
</sst>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1"/>
      <color theme="1"/>
      <name val="Aptos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0" xfId="0" applyAlignment="1">
      <alignment horizontal="left" indent="1"/>
    </xf>
    <xf numFmtId="0" fontId="0" fillId="0" borderId="1" xfId="0" applyBorder="1" applyAlignment="1">
      <alignment horizontal="left" indent="1"/>
    </xf>
    <xf numFmtId="0" fontId="0" fillId="0" borderId="2" xfId="0" applyBorder="1" applyAlignment="1">
      <alignment horizontal="left" indent="1"/>
    </xf>
    <xf numFmtId="0" fontId="0" fillId="0" borderId="3" xfId="0" applyBorder="1" applyAlignment="1">
      <alignment horizontal="right" indent="1"/>
    </xf>
    <xf numFmtId="0" fontId="0" fillId="0" borderId="3" xfId="0" applyBorder="1"/>
    <xf numFmtId="0" fontId="0" fillId="0" borderId="4" xfId="0" applyBorder="1" applyAlignment="1">
      <alignment horizontal="right" indent="2"/>
    </xf>
    <xf numFmtId="0" fontId="0" fillId="0" borderId="0" xfId="0" applyAlignment="1">
      <alignment horizontal="right" indent="1"/>
    </xf>
    <xf numFmtId="0" fontId="0" fillId="0" borderId="1" xfId="0" applyBorder="1" applyAlignment="1">
      <alignment horizontal="right" indent="2"/>
    </xf>
    <xf numFmtId="0" fontId="2" fillId="0" borderId="0" xfId="0" applyFont="1"/>
    <xf numFmtId="0" fontId="0" fillId="2" borderId="0" xfId="0" applyFill="1" applyAlignment="1">
      <alignment horizontal="left" inden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7C021-4C02-4DDB-9ADB-08E75ED6C3A4}">
  <dimension ref="A1:I12"/>
  <sheetViews>
    <sheetView workbookViewId="0">
      <selection activeCell="F8" sqref="F8"/>
    </sheetView>
  </sheetViews>
  <sheetFormatPr baseColWidth="10" defaultRowHeight="15.75" x14ac:dyDescent="0.25"/>
  <cols>
    <col min="1" max="1" width="7.25" customWidth="1"/>
    <col min="4" max="4" width="7.25" customWidth="1"/>
    <col min="7" max="7" width="7.25" customWidth="1"/>
  </cols>
  <sheetData>
    <row r="1" spans="1:9" x14ac:dyDescent="0.25">
      <c r="A1" s="1"/>
      <c r="D1" s="1"/>
      <c r="G1" s="1"/>
    </row>
    <row r="4" spans="1:9" x14ac:dyDescent="0.25">
      <c r="B4" t="s">
        <v>4</v>
      </c>
      <c r="C4" t="s">
        <v>0</v>
      </c>
      <c r="E4" s="11" t="s">
        <v>5</v>
      </c>
      <c r="F4" t="s">
        <v>1</v>
      </c>
      <c r="H4" s="11" t="s">
        <v>6</v>
      </c>
      <c r="I4" s="2" t="s">
        <v>11</v>
      </c>
    </row>
    <row r="5" spans="1:9" x14ac:dyDescent="0.25">
      <c r="A5" t="s">
        <v>2</v>
      </c>
      <c r="B5" s="3">
        <f>SUM(C7:C17)</f>
        <v>200</v>
      </c>
      <c r="C5" s="4"/>
      <c r="D5" t="s">
        <v>2</v>
      </c>
      <c r="E5" s="3">
        <f>SUM(F7:F17)</f>
        <v>100</v>
      </c>
      <c r="F5" s="4"/>
      <c r="G5" t="s">
        <v>2</v>
      </c>
      <c r="H5" s="12">
        <f>SUM(I7:I17)</f>
        <v>15</v>
      </c>
      <c r="I5" s="4"/>
    </row>
    <row r="6" spans="1:9" x14ac:dyDescent="0.25">
      <c r="C6" s="5"/>
      <c r="F6" s="5"/>
      <c r="I6" s="5"/>
    </row>
    <row r="7" spans="1:9" x14ac:dyDescent="0.25">
      <c r="A7" s="6">
        <f>IF(B7&lt;&gt;"",1,"")</f>
        <v>1</v>
      </c>
      <c r="B7" s="7" t="s">
        <v>7</v>
      </c>
      <c r="C7" s="8">
        <f>IF(B8&lt;&gt;"",RIGHT(C$4,2)+(COUNTA(B$8:B$17)*5),IF(B7&lt;&gt;"",RIGHT(C$4,2),""))</f>
        <v>40</v>
      </c>
      <c r="D7" s="6">
        <f>IF(E7&lt;&gt;"",1,"")</f>
        <v>1</v>
      </c>
      <c r="E7" s="7" t="s">
        <v>12</v>
      </c>
      <c r="F7" s="8">
        <f>IF(E8&lt;&gt;"",RIGHT(F$4,2)+(COUNTA(E$8:E$17)*5),IF(E7&lt;&gt;"",RIGHT(F$4,2),""))</f>
        <v>25</v>
      </c>
      <c r="G7" s="6">
        <f>IF(H7&lt;&gt;"",1,"")</f>
        <v>1</v>
      </c>
      <c r="H7" s="7" t="s">
        <v>9</v>
      </c>
      <c r="I7" s="8">
        <f>--IF(H8&lt;&gt;"",RIGHT(I$4,2)+(COUNTA(H$8:H$17)*5),IF(H7&lt;&gt;"",RIGHT(I$4,2),""))</f>
        <v>15</v>
      </c>
    </row>
    <row r="8" spans="1:9" x14ac:dyDescent="0.25">
      <c r="A8" s="9">
        <f>IF(B8&lt;&gt;"",A7+1,"")</f>
        <v>2</v>
      </c>
      <c r="B8" t="s">
        <v>8</v>
      </c>
      <c r="C8" s="10">
        <f>IF(B8&lt;&gt;"",C$7,"")</f>
        <v>40</v>
      </c>
      <c r="D8" s="9">
        <f>IF(E8&lt;&gt;"",D7+1,"")</f>
        <v>2</v>
      </c>
      <c r="E8" t="s">
        <v>9</v>
      </c>
      <c r="F8" s="10">
        <f>IF(E8&lt;&gt;"",F$7,"")</f>
        <v>25</v>
      </c>
      <c r="G8" s="9" t="str">
        <f>IF(H8&lt;&gt;"",G7+1,"")</f>
        <v/>
      </c>
      <c r="I8" s="10" t="str">
        <f>IF(H8&lt;&gt;"",I$7,"")</f>
        <v/>
      </c>
    </row>
    <row r="9" spans="1:9" x14ac:dyDescent="0.25">
      <c r="A9" s="9">
        <f t="shared" ref="A9:A12" si="0">IF(B9&lt;&gt;"",A8+1,"")</f>
        <v>3</v>
      </c>
      <c r="B9" t="s">
        <v>12</v>
      </c>
      <c r="C9" s="10">
        <f t="shared" ref="C9:C11" si="1">IF(B9&lt;&gt;"",C$7,"")</f>
        <v>40</v>
      </c>
      <c r="D9" s="9">
        <f t="shared" ref="D9:D12" si="2">IF(E9&lt;&gt;"",D8+1,"")</f>
        <v>3</v>
      </c>
      <c r="E9" t="s">
        <v>10</v>
      </c>
      <c r="F9" s="10">
        <f t="shared" ref="F9:F11" si="3">IF(E9&lt;&gt;"",F$7,"")</f>
        <v>25</v>
      </c>
      <c r="G9" s="9" t="str">
        <f t="shared" ref="G9:G12" si="4">IF(H9&lt;&gt;"",G8+1,"")</f>
        <v/>
      </c>
      <c r="I9" s="10" t="str">
        <f t="shared" ref="I9:I11" si="5">IF(H9&lt;&gt;"",I$7,"")</f>
        <v/>
      </c>
    </row>
    <row r="10" spans="1:9" x14ac:dyDescent="0.25">
      <c r="A10" s="9">
        <f t="shared" si="0"/>
        <v>4</v>
      </c>
      <c r="B10" t="s">
        <v>9</v>
      </c>
      <c r="C10" s="10">
        <f t="shared" si="1"/>
        <v>40</v>
      </c>
      <c r="D10" s="9">
        <f t="shared" si="2"/>
        <v>4</v>
      </c>
      <c r="E10" t="s">
        <v>3</v>
      </c>
      <c r="F10" s="10">
        <f t="shared" si="3"/>
        <v>25</v>
      </c>
      <c r="G10" s="9" t="str">
        <f t="shared" si="4"/>
        <v/>
      </c>
      <c r="I10" s="10" t="str">
        <f t="shared" si="5"/>
        <v/>
      </c>
    </row>
    <row r="11" spans="1:9" x14ac:dyDescent="0.25">
      <c r="A11" s="9">
        <f t="shared" si="0"/>
        <v>5</v>
      </c>
      <c r="B11" t="s">
        <v>10</v>
      </c>
      <c r="C11" s="10">
        <f t="shared" si="1"/>
        <v>40</v>
      </c>
      <c r="D11" s="9" t="str">
        <f t="shared" si="2"/>
        <v/>
      </c>
      <c r="F11" s="10" t="str">
        <f t="shared" si="3"/>
        <v/>
      </c>
      <c r="G11" s="9" t="str">
        <f t="shared" si="4"/>
        <v/>
      </c>
      <c r="I11" s="10" t="str">
        <f t="shared" si="5"/>
        <v/>
      </c>
    </row>
    <row r="12" spans="1:9" x14ac:dyDescent="0.25">
      <c r="A12" s="9" t="str">
        <f t="shared" si="0"/>
        <v/>
      </c>
      <c r="C12" s="10" t="str">
        <f>IF(B12="","",IF(B13&lt;&gt;"",RIGHT(C$4,2)+COUNTA(B$8:B$17)*5,C11))</f>
        <v/>
      </c>
      <c r="D12" s="9" t="str">
        <f t="shared" si="2"/>
        <v/>
      </c>
      <c r="F12" s="10" t="str">
        <f>IF(E12="","",IF(E13&lt;&gt;"",RIGHT(F$4,2)+COUNTA(E$8:E$17)*5,F11))</f>
        <v/>
      </c>
      <c r="G12" s="9" t="str">
        <f t="shared" si="4"/>
        <v/>
      </c>
      <c r="I12" s="10" t="str">
        <f>IF(H12="","",IF(H13&lt;&gt;"",RIGHT(I$4,2)+COUNTA(H$8:H$17)*5,I11))</f>
        <v/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F5964-9380-4EFD-A2F0-4D46EEA87C4E}">
  <dimension ref="A1:I12"/>
  <sheetViews>
    <sheetView tabSelected="1" workbookViewId="0">
      <selection activeCell="B11" sqref="B11"/>
    </sheetView>
  </sheetViews>
  <sheetFormatPr baseColWidth="10" defaultRowHeight="15.75" x14ac:dyDescent="0.25"/>
  <cols>
    <col min="1" max="1" width="7.25" customWidth="1"/>
    <col min="3" max="3" width="13.5" bestFit="1" customWidth="1"/>
    <col min="4" max="4" width="7.25" customWidth="1"/>
    <col min="7" max="7" width="7.25" customWidth="1"/>
  </cols>
  <sheetData>
    <row r="1" spans="1:9" x14ac:dyDescent="0.25">
      <c r="A1" s="1"/>
      <c r="D1" s="1"/>
      <c r="G1" s="1"/>
    </row>
    <row r="4" spans="1:9" x14ac:dyDescent="0.25">
      <c r="B4" t="s">
        <v>4</v>
      </c>
      <c r="C4" t="s">
        <v>0</v>
      </c>
      <c r="E4" s="11" t="s">
        <v>5</v>
      </c>
      <c r="F4" t="s">
        <v>1</v>
      </c>
      <c r="H4" s="11" t="s">
        <v>6</v>
      </c>
      <c r="I4" s="2" t="s">
        <v>11</v>
      </c>
    </row>
    <row r="5" spans="1:9" x14ac:dyDescent="0.25">
      <c r="A5" t="s">
        <v>2</v>
      </c>
      <c r="B5" s="3">
        <f>SUM(_xlfn.ANCHORARRAY(C$7))</f>
        <v>200</v>
      </c>
      <c r="C5" s="4"/>
      <c r="D5" t="s">
        <v>2</v>
      </c>
      <c r="E5" s="3">
        <f>SUM(_xlfn.ANCHORARRAY(F$7))</f>
        <v>100</v>
      </c>
      <c r="F5" s="4"/>
      <c r="G5" t="s">
        <v>2</v>
      </c>
      <c r="H5" s="3">
        <f>SUM(_xlfn.ANCHORARRAY(I$7))</f>
        <v>15</v>
      </c>
      <c r="I5" s="4"/>
    </row>
    <row r="6" spans="1:9" x14ac:dyDescent="0.25">
      <c r="C6" s="5"/>
      <c r="F6" s="5"/>
      <c r="I6" s="5"/>
    </row>
    <row r="7" spans="1:9" x14ac:dyDescent="0.25">
      <c r="A7" s="6" cm="1">
        <f t="array" ref="A7:A11">_xlfn.SEQUENCE(COUNTA(_xlfn._TRO_TRAILING(B$7:B$17)))</f>
        <v>1</v>
      </c>
      <c r="B7" s="7" t="s">
        <v>7</v>
      </c>
      <c r="C7" s="8" cm="1">
        <f t="array" ref="C7:C11">_xlfn.LET(_xlpm.StartAnz,_xlfn.TEXTAFTER(C$4," "),_xlpm.Anz,COUNTA(_xlfn._TRO_TRAILING(B$7:B$17)), _xlpm.w,_xlpm.StartAnz+(_xlpm.Anz-1)*5, _xlfn.EXPAND(_xlpm.w,_xlpm.Anz,1,_xlpm.w))</f>
        <v>40</v>
      </c>
      <c r="D7" s="6" cm="1">
        <f t="array" ref="D7:D10">_xlfn.SEQUENCE(COUNTA(_xlfn._TRO_TRAILING(E$7:E$17)))</f>
        <v>1</v>
      </c>
      <c r="E7" s="7" t="s">
        <v>12</v>
      </c>
      <c r="F7" s="8" cm="1">
        <f t="array" ref="F7:F10">_xlfn.LET(_xlpm.StartAnz,_xlfn.TEXTAFTER(F$4," "),_xlpm.Anz,COUNTA(_xlfn._TRO_TRAILING(E$7:E$17)), _xlpm.w,_xlpm.StartAnz+(_xlpm.Anz-1)*5, _xlfn.EXPAND(_xlpm.w,_xlpm.Anz,1,_xlpm.w))</f>
        <v>25</v>
      </c>
      <c r="G7" s="6" cm="1">
        <f t="array" ref="G7">_xlfn.SEQUENCE(COUNTA(_xlfn._TRO_TRAILING(H$7:H$17)))</f>
        <v>1</v>
      </c>
      <c r="H7" s="7" t="s">
        <v>9</v>
      </c>
      <c r="I7" s="8" cm="1">
        <f t="array" ref="I7">_xlfn.LET(_xlpm.StartAnz,_xlfn.TEXTAFTER(I$4," "),_xlpm.Anz,COUNTA(_xlfn._TRO_TRAILING(H$7:H$17)), _xlpm.w,_xlpm.StartAnz+(_xlpm.Anz-1)*5, _xlfn.EXPAND(_xlpm.w,_xlpm.Anz,1,_xlpm.w))</f>
        <v>15</v>
      </c>
    </row>
    <row r="8" spans="1:9" x14ac:dyDescent="0.25">
      <c r="A8" s="9">
        <v>2</v>
      </c>
      <c r="B8" t="s">
        <v>8</v>
      </c>
      <c r="C8" s="10">
        <v>40</v>
      </c>
      <c r="D8" s="9">
        <v>2</v>
      </c>
      <c r="E8" t="s">
        <v>9</v>
      </c>
      <c r="F8" s="10">
        <v>25</v>
      </c>
      <c r="G8" s="9"/>
      <c r="I8" s="10"/>
    </row>
    <row r="9" spans="1:9" x14ac:dyDescent="0.25">
      <c r="A9" s="9">
        <v>3</v>
      </c>
      <c r="B9" t="s">
        <v>12</v>
      </c>
      <c r="C9" s="10">
        <v>40</v>
      </c>
      <c r="D9" s="9">
        <v>3</v>
      </c>
      <c r="E9" t="s">
        <v>10</v>
      </c>
      <c r="F9" s="10">
        <v>25</v>
      </c>
      <c r="G9" s="9"/>
      <c r="I9" s="10"/>
    </row>
    <row r="10" spans="1:9" x14ac:dyDescent="0.25">
      <c r="A10" s="9">
        <v>4</v>
      </c>
      <c r="B10" t="s">
        <v>9</v>
      </c>
      <c r="C10" s="10">
        <v>40</v>
      </c>
      <c r="D10" s="9">
        <v>4</v>
      </c>
      <c r="E10" t="s">
        <v>3</v>
      </c>
      <c r="F10" s="10">
        <v>25</v>
      </c>
      <c r="G10" s="9"/>
      <c r="I10" s="10"/>
    </row>
    <row r="11" spans="1:9" x14ac:dyDescent="0.25">
      <c r="A11" s="9">
        <v>5</v>
      </c>
      <c r="B11" t="s">
        <v>10</v>
      </c>
      <c r="C11" s="10">
        <v>40</v>
      </c>
      <c r="D11" s="9"/>
      <c r="F11" s="10"/>
      <c r="G11" s="9"/>
      <c r="I11" s="10"/>
    </row>
    <row r="12" spans="1:9" x14ac:dyDescent="0.25">
      <c r="A12" s="9"/>
      <c r="C12" s="10"/>
      <c r="D12" s="9"/>
      <c r="F12" s="10"/>
      <c r="G12" s="9"/>
      <c r="I12" s="10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Tabelle1_Neu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 Exl</dc:creator>
  <cp:lastModifiedBy>Anton Exl</cp:lastModifiedBy>
  <dcterms:created xsi:type="dcterms:W3CDTF">2026-06-03T08:32:41Z</dcterms:created>
  <dcterms:modified xsi:type="dcterms:W3CDTF">2026-06-03T16:37:36Z</dcterms:modified>
</cp:coreProperties>
</file>