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filterPrivacy="1" codeName="DieseArbeitsmappe" defaultThemeVersion="166925"/>
  <xr:revisionPtr revIDLastSave="0" documentId="8_{969434F3-7CD4-44C7-A08F-E5219C0CB14F}" xr6:coauthVersionLast="45" xr6:coauthVersionMax="45" xr10:uidLastSave="{00000000-0000-0000-0000-000000000000}"/>
  <bookViews>
    <workbookView xWindow="-120" yWindow="-120" windowWidth="29040" windowHeight="17640" xr2:uid="{87C692C8-6AEB-4E4C-96C7-E5C34978FE69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5" i="1" l="1"/>
  <c r="P35" i="1"/>
  <c r="N2" i="1" l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1" i="1"/>
  <c r="P4" i="1"/>
  <c r="P12" i="1"/>
  <c r="P20" i="1"/>
  <c r="P28" i="1"/>
  <c r="P5" i="1"/>
  <c r="P13" i="1"/>
  <c r="P21" i="1"/>
  <c r="P29" i="1"/>
  <c r="P6" i="1"/>
  <c r="P14" i="1"/>
  <c r="P22" i="1"/>
  <c r="P30" i="1"/>
  <c r="P15" i="1"/>
  <c r="P23" i="1"/>
  <c r="P31" i="1"/>
  <c r="P16" i="1"/>
  <c r="P24" i="1"/>
  <c r="P9" i="1"/>
  <c r="P17" i="1"/>
  <c r="P25" i="1"/>
  <c r="P2" i="1"/>
  <c r="P10" i="1"/>
  <c r="P26" i="1"/>
  <c r="P3" i="1"/>
  <c r="P19" i="1"/>
  <c r="P7" i="1"/>
  <c r="P18" i="1"/>
  <c r="P11" i="1"/>
  <c r="P27" i="1"/>
  <c r="P8" i="1"/>
  <c r="P1" i="1"/>
</calcChain>
</file>

<file path=xl/sharedStrings.xml><?xml version="1.0" encoding="utf-8"?>
<sst xmlns="http://schemas.openxmlformats.org/spreadsheetml/2006/main" count="119" uniqueCount="80">
  <si>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</si>
  <si>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</si>
  <si>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</si>
  <si>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</si>
  <si>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</si>
  <si>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</si>
  <si>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</si>
  <si>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</si>
  <si>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</si>
  <si>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</si>
  <si>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</si>
  <si>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</si>
  <si>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</si>
  <si>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</si>
  <si>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</si>
  <si>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</si>
  <si>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</si>
  <si>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</si>
  <si>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</si>
  <si>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</si>
  <si>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</si>
  <si>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</si>
  <si>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</si>
  <si>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</si>
  <si>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</si>
  <si>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</si>
  <si>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</si>
  <si>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</si>
  <si>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</si>
  <si>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</si>
  <si>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</si>
  <si>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Z</t>
  </si>
  <si>
    <t>F</t>
  </si>
  <si>
    <t>M</t>
  </si>
  <si>
    <t>H</t>
  </si>
  <si>
    <t>N4:</t>
  </si>
  <si>
    <t>N5:</t>
  </si>
  <si>
    <t>N6:</t>
  </si>
  <si>
    <t>N7:</t>
  </si>
  <si>
    <t>N8:</t>
  </si>
  <si>
    <t>N9:</t>
  </si>
  <si>
    <t>N10:</t>
  </si>
  <si>
    <t>N11:</t>
  </si>
  <si>
    <t>N12:</t>
  </si>
  <si>
    <t>N13:</t>
  </si>
  <si>
    <t>N14:</t>
  </si>
  <si>
    <t>N15:</t>
  </si>
  <si>
    <t>N16:</t>
  </si>
  <si>
    <t>N17:</t>
  </si>
  <si>
    <t>N18:</t>
  </si>
  <si>
    <t>N19:</t>
  </si>
  <si>
    <t>N20:</t>
  </si>
  <si>
    <t>N21:</t>
  </si>
  <si>
    <t>N22:</t>
  </si>
  <si>
    <t>N23:</t>
  </si>
  <si>
    <t>N24:</t>
  </si>
  <si>
    <t>N25:</t>
  </si>
  <si>
    <t>N26:</t>
  </si>
  <si>
    <t>N27:</t>
  </si>
  <si>
    <t>N28:</t>
  </si>
  <si>
    <t>N29:</t>
  </si>
  <si>
    <t>N30:</t>
  </si>
  <si>
    <t>N31:</t>
  </si>
  <si>
    <t>N1:</t>
  </si>
  <si>
    <t>N2:</t>
  </si>
  <si>
    <t>N3:</t>
  </si>
  <si>
    <t>K</t>
  </si>
  <si>
    <t>mehrere Einträge in Spalte A,</t>
  </si>
  <si>
    <t>so wird von den Formeln in Spalte N</t>
  </si>
  <si>
    <t>immer nur der letzte Eintrag aus Spalte C</t>
  </si>
  <si>
    <t>übernommen, egal was in Spalte B steht.</t>
  </si>
  <si>
    <t>Gibt es zu einem Eintrag in Spalte M</t>
  </si>
  <si>
    <t>N35:</t>
  </si>
  <si>
    <t>Verwendet man im Gegensatz dazu</t>
  </si>
  <si>
    <t>die SVERWEIS()-Funktion, so wie in N35 gezeigt,</t>
  </si>
  <si>
    <t>erhält man statt des letzten Eintrages</t>
  </si>
  <si>
    <t>stets den ersten Eintrag, wenn es davon mehrere gibt.</t>
  </si>
  <si>
    <t>Die Verwendung der VERWEIS()-Funktion in dieser Art</t>
  </si>
  <si>
    <t>Microsoft-Hilfe vergeblich finden.</t>
  </si>
  <si>
    <r>
      <t>ist etwas "</t>
    </r>
    <r>
      <rPr>
        <b/>
        <sz val="11"/>
        <color theme="1"/>
        <rFont val="Calibri"/>
        <family val="2"/>
      </rPr>
      <t>tricky</t>
    </r>
    <r>
      <rPr>
        <sz val="11"/>
        <color theme="1"/>
        <rFont val="Calibri"/>
        <family val="2"/>
        <scheme val="minor"/>
      </rPr>
      <t>" - du wirst sie so in der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</si>
</sst>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0;[Red]\-0.00;"/>
  </numFmts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quotePrefix="1" applyAlignment="1">
      <alignment horizontal="left"/>
    </xf>
    <xf numFmtId="0" fontId="0" fillId="0" borderId="1" xfId="0" quotePrefix="1" applyBorder="1" applyAlignment="1">
      <alignment horizontal="left"/>
    </xf>
    <xf numFmtId="0" fontId="0" fillId="0" borderId="3" xfId="0" quotePrefix="1" applyBorder="1" applyAlignment="1">
      <alignment horizontal="left"/>
    </xf>
    <xf numFmtId="0" fontId="0" fillId="0" borderId="5" xfId="0" quotePrefix="1" applyBorder="1" applyAlignment="1">
      <alignment horizontal="left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0" xfId="0" quotePrefix="1" applyAlignment="1">
      <alignment horizontal="right" indent="1"/>
    </xf>
    <xf numFmtId="168" fontId="0" fillId="0" borderId="2" xfId="0" applyNumberFormat="1" applyBorder="1"/>
    <xf numFmtId="168" fontId="0" fillId="0" borderId="4" xfId="0" applyNumberFormat="1" applyBorder="1"/>
    <xf numFmtId="168" fontId="0" fillId="0" borderId="6" xfId="0" applyNumberFormat="1" applyBorder="1"/>
    <xf numFmtId="168" fontId="0" fillId="0" borderId="0" xfId="0" applyNumberFormat="1"/>
    <xf numFmtId="0" fontId="0" fillId="2" borderId="9" xfId="0" quotePrefix="1" applyFill="1" applyBorder="1" applyAlignment="1">
      <alignment horizontal="left"/>
    </xf>
    <xf numFmtId="168" fontId="0" fillId="0" borderId="9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19</xdr:row>
      <xdr:rowOff>0</xdr:rowOff>
    </xdr:from>
    <xdr:to>
      <xdr:col>14</xdr:col>
      <xdr:colOff>304800</xdr:colOff>
      <xdr:row>20</xdr:row>
      <xdr:rowOff>114300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E697E271-1AD9-486F-98AC-9CC75953501A}"/>
            </a:ext>
          </a:extLst>
        </xdr:cNvPr>
        <xdr:cNvSpPr>
          <a:spLocks noChangeAspect="1" noChangeArrowheads="1"/>
        </xdr:cNvSpPr>
      </xdr:nvSpPr>
      <xdr:spPr bwMode="auto">
        <a:xfrm>
          <a:off x="9906000" y="36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12</xdr:row>
      <xdr:rowOff>38100</xdr:rowOff>
    </xdr:from>
    <xdr:to>
      <xdr:col>11</xdr:col>
      <xdr:colOff>266701</xdr:colOff>
      <xdr:row>14</xdr:row>
      <xdr:rowOff>114300</xdr:rowOff>
    </xdr:to>
    <xdr:sp macro="" textlink="">
      <xdr:nvSpPr>
        <xdr:cNvPr id="2" name="Pfeil: nach rechts 1">
          <a:extLst>
            <a:ext uri="{FF2B5EF4-FFF2-40B4-BE49-F238E27FC236}">
              <a16:creationId xmlns:a16="http://schemas.microsoft.com/office/drawing/2014/main" id="{1973602B-5438-4530-80E8-D6A75E09CDBF}"/>
            </a:ext>
          </a:extLst>
        </xdr:cNvPr>
        <xdr:cNvSpPr/>
      </xdr:nvSpPr>
      <xdr:spPr>
        <a:xfrm>
          <a:off x="2667000" y="2324100"/>
          <a:ext cx="4838701" cy="457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3</xdr:col>
      <xdr:colOff>66675</xdr:colOff>
      <xdr:row>9</xdr:row>
      <xdr:rowOff>0</xdr:rowOff>
    </xdr:from>
    <xdr:to>
      <xdr:col>3</xdr:col>
      <xdr:colOff>342900</xdr:colOff>
      <xdr:row>10</xdr:row>
      <xdr:rowOff>9526</xdr:rowOff>
    </xdr:to>
    <xdr:sp macro="" textlink="">
      <xdr:nvSpPr>
        <xdr:cNvPr id="3" name="Pfeil: nach links 2">
          <a:extLst>
            <a:ext uri="{FF2B5EF4-FFF2-40B4-BE49-F238E27FC236}">
              <a16:creationId xmlns:a16="http://schemas.microsoft.com/office/drawing/2014/main" id="{808ED405-2946-4D3E-8113-B67C59E018C7}"/>
            </a:ext>
          </a:extLst>
        </xdr:cNvPr>
        <xdr:cNvSpPr/>
      </xdr:nvSpPr>
      <xdr:spPr>
        <a:xfrm>
          <a:off x="1209675" y="1714500"/>
          <a:ext cx="276225" cy="20002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3</xdr:col>
      <xdr:colOff>66675</xdr:colOff>
      <xdr:row>9</xdr:row>
      <xdr:rowOff>161925</xdr:rowOff>
    </xdr:from>
    <xdr:to>
      <xdr:col>3</xdr:col>
      <xdr:colOff>342900</xdr:colOff>
      <xdr:row>10</xdr:row>
      <xdr:rowOff>171451</xdr:rowOff>
    </xdr:to>
    <xdr:sp macro="" textlink="">
      <xdr:nvSpPr>
        <xdr:cNvPr id="9" name="Pfeil: nach links 8">
          <a:extLst>
            <a:ext uri="{FF2B5EF4-FFF2-40B4-BE49-F238E27FC236}">
              <a16:creationId xmlns:a16="http://schemas.microsoft.com/office/drawing/2014/main" id="{1B84BD58-57CA-4DEA-B2AB-BE76D39B41AC}"/>
            </a:ext>
          </a:extLst>
        </xdr:cNvPr>
        <xdr:cNvSpPr/>
      </xdr:nvSpPr>
      <xdr:spPr>
        <a:xfrm>
          <a:off x="1209675" y="1876425"/>
          <a:ext cx="276225" cy="20002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3</xdr:col>
      <xdr:colOff>47625</xdr:colOff>
      <xdr:row>14</xdr:row>
      <xdr:rowOff>9525</xdr:rowOff>
    </xdr:from>
    <xdr:to>
      <xdr:col>3</xdr:col>
      <xdr:colOff>323850</xdr:colOff>
      <xdr:row>15</xdr:row>
      <xdr:rowOff>19051</xdr:rowOff>
    </xdr:to>
    <xdr:sp macro="" textlink="">
      <xdr:nvSpPr>
        <xdr:cNvPr id="10" name="Pfeil: nach links 9">
          <a:extLst>
            <a:ext uri="{FF2B5EF4-FFF2-40B4-BE49-F238E27FC236}">
              <a16:creationId xmlns:a16="http://schemas.microsoft.com/office/drawing/2014/main" id="{3A69D696-E6D8-477A-B15F-0B36FE8EA542}"/>
            </a:ext>
          </a:extLst>
        </xdr:cNvPr>
        <xdr:cNvSpPr/>
      </xdr:nvSpPr>
      <xdr:spPr>
        <a:xfrm>
          <a:off x="1190625" y="2676525"/>
          <a:ext cx="276225" cy="20002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3</xdr:col>
      <xdr:colOff>47625</xdr:colOff>
      <xdr:row>14</xdr:row>
      <xdr:rowOff>171450</xdr:rowOff>
    </xdr:from>
    <xdr:to>
      <xdr:col>3</xdr:col>
      <xdr:colOff>323850</xdr:colOff>
      <xdr:row>15</xdr:row>
      <xdr:rowOff>180976</xdr:rowOff>
    </xdr:to>
    <xdr:sp macro="" textlink="">
      <xdr:nvSpPr>
        <xdr:cNvPr id="11" name="Pfeil: nach links 10">
          <a:extLst>
            <a:ext uri="{FF2B5EF4-FFF2-40B4-BE49-F238E27FC236}">
              <a16:creationId xmlns:a16="http://schemas.microsoft.com/office/drawing/2014/main" id="{91C2FCE6-4A0A-4C2C-B0F5-382ACEB7394B}"/>
            </a:ext>
          </a:extLst>
        </xdr:cNvPr>
        <xdr:cNvSpPr/>
      </xdr:nvSpPr>
      <xdr:spPr>
        <a:xfrm>
          <a:off x="1190625" y="2838450"/>
          <a:ext cx="276225" cy="20002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3</xdr:col>
      <xdr:colOff>333375</xdr:colOff>
      <xdr:row>9</xdr:row>
      <xdr:rowOff>171450</xdr:rowOff>
    </xdr:from>
    <xdr:to>
      <xdr:col>3</xdr:col>
      <xdr:colOff>609600</xdr:colOff>
      <xdr:row>10</xdr:row>
      <xdr:rowOff>180976</xdr:rowOff>
    </xdr:to>
    <xdr:sp macro="" textlink="">
      <xdr:nvSpPr>
        <xdr:cNvPr id="12" name="Pfeil: nach links 11">
          <a:extLst>
            <a:ext uri="{FF2B5EF4-FFF2-40B4-BE49-F238E27FC236}">
              <a16:creationId xmlns:a16="http://schemas.microsoft.com/office/drawing/2014/main" id="{7749B1FB-EAB4-4983-A42E-6BA5364324F5}"/>
            </a:ext>
          </a:extLst>
        </xdr:cNvPr>
        <xdr:cNvSpPr/>
      </xdr:nvSpPr>
      <xdr:spPr>
        <a:xfrm>
          <a:off x="1476375" y="1885950"/>
          <a:ext cx="276225" cy="200026"/>
        </a:xfrm>
        <a:prstGeom prst="lef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3</xdr:col>
      <xdr:colOff>314325</xdr:colOff>
      <xdr:row>14</xdr:row>
      <xdr:rowOff>171450</xdr:rowOff>
    </xdr:from>
    <xdr:to>
      <xdr:col>3</xdr:col>
      <xdr:colOff>590550</xdr:colOff>
      <xdr:row>15</xdr:row>
      <xdr:rowOff>180976</xdr:rowOff>
    </xdr:to>
    <xdr:sp macro="" textlink="">
      <xdr:nvSpPr>
        <xdr:cNvPr id="13" name="Pfeil: nach links 12">
          <a:extLst>
            <a:ext uri="{FF2B5EF4-FFF2-40B4-BE49-F238E27FC236}">
              <a16:creationId xmlns:a16="http://schemas.microsoft.com/office/drawing/2014/main" id="{AEB302C1-9F6B-408F-A31F-22CFAEB80987}"/>
            </a:ext>
          </a:extLst>
        </xdr:cNvPr>
        <xdr:cNvSpPr/>
      </xdr:nvSpPr>
      <xdr:spPr>
        <a:xfrm>
          <a:off x="1457325" y="2838450"/>
          <a:ext cx="276225" cy="200026"/>
        </a:xfrm>
        <a:prstGeom prst="lef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3</xdr:col>
      <xdr:colOff>47625</xdr:colOff>
      <xdr:row>21</xdr:row>
      <xdr:rowOff>9525</xdr:rowOff>
    </xdr:from>
    <xdr:to>
      <xdr:col>3</xdr:col>
      <xdr:colOff>323850</xdr:colOff>
      <xdr:row>22</xdr:row>
      <xdr:rowOff>19051</xdr:rowOff>
    </xdr:to>
    <xdr:sp macro="" textlink="">
      <xdr:nvSpPr>
        <xdr:cNvPr id="14" name="Pfeil: nach links 13">
          <a:extLst>
            <a:ext uri="{FF2B5EF4-FFF2-40B4-BE49-F238E27FC236}">
              <a16:creationId xmlns:a16="http://schemas.microsoft.com/office/drawing/2014/main" id="{A9560A6F-FC58-4554-AD8D-5D4415F55BAB}"/>
            </a:ext>
          </a:extLst>
        </xdr:cNvPr>
        <xdr:cNvSpPr/>
      </xdr:nvSpPr>
      <xdr:spPr>
        <a:xfrm>
          <a:off x="1190625" y="4010025"/>
          <a:ext cx="276225" cy="20002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3</xdr:col>
      <xdr:colOff>47625</xdr:colOff>
      <xdr:row>21</xdr:row>
      <xdr:rowOff>171450</xdr:rowOff>
    </xdr:from>
    <xdr:to>
      <xdr:col>3</xdr:col>
      <xdr:colOff>323850</xdr:colOff>
      <xdr:row>22</xdr:row>
      <xdr:rowOff>180976</xdr:rowOff>
    </xdr:to>
    <xdr:sp macro="" textlink="">
      <xdr:nvSpPr>
        <xdr:cNvPr id="15" name="Pfeil: nach links 14">
          <a:extLst>
            <a:ext uri="{FF2B5EF4-FFF2-40B4-BE49-F238E27FC236}">
              <a16:creationId xmlns:a16="http://schemas.microsoft.com/office/drawing/2014/main" id="{D0BC8BF0-4E52-4FC9-95B3-71229214258E}"/>
            </a:ext>
          </a:extLst>
        </xdr:cNvPr>
        <xdr:cNvSpPr/>
      </xdr:nvSpPr>
      <xdr:spPr>
        <a:xfrm>
          <a:off x="1190625" y="4171950"/>
          <a:ext cx="276225" cy="20002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3</xdr:col>
      <xdr:colOff>314325</xdr:colOff>
      <xdr:row>21</xdr:row>
      <xdr:rowOff>171450</xdr:rowOff>
    </xdr:from>
    <xdr:to>
      <xdr:col>3</xdr:col>
      <xdr:colOff>590550</xdr:colOff>
      <xdr:row>22</xdr:row>
      <xdr:rowOff>180976</xdr:rowOff>
    </xdr:to>
    <xdr:sp macro="" textlink="">
      <xdr:nvSpPr>
        <xdr:cNvPr id="18" name="Pfeil: nach links 17">
          <a:extLst>
            <a:ext uri="{FF2B5EF4-FFF2-40B4-BE49-F238E27FC236}">
              <a16:creationId xmlns:a16="http://schemas.microsoft.com/office/drawing/2014/main" id="{0048251B-5D6B-4ED1-9451-B7CC4C17D501}"/>
            </a:ext>
          </a:extLst>
        </xdr:cNvPr>
        <xdr:cNvSpPr/>
      </xdr:nvSpPr>
      <xdr:spPr>
        <a:xfrm>
          <a:off x="1457325" y="4171950"/>
          <a:ext cx="276225" cy="200026"/>
        </a:xfrm>
        <a:prstGeom prst="lef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4</xdr:col>
      <xdr:colOff>66675</xdr:colOff>
      <xdr:row>9</xdr:row>
      <xdr:rowOff>9525</xdr:rowOff>
    </xdr:from>
    <xdr:to>
      <xdr:col>4</xdr:col>
      <xdr:colOff>447675</xdr:colOff>
      <xdr:row>23</xdr:row>
      <xdr:rowOff>95250</xdr:rowOff>
    </xdr:to>
    <xdr:sp macro="" textlink="">
      <xdr:nvSpPr>
        <xdr:cNvPr id="4" name="Geschweifte Klammer rechts 3">
          <a:extLst>
            <a:ext uri="{FF2B5EF4-FFF2-40B4-BE49-F238E27FC236}">
              <a16:creationId xmlns:a16="http://schemas.microsoft.com/office/drawing/2014/main" id="{130B83E9-29E5-4470-ABED-AAA6EEFD2C93}"/>
            </a:ext>
          </a:extLst>
        </xdr:cNvPr>
        <xdr:cNvSpPr/>
      </xdr:nvSpPr>
      <xdr:spPr>
        <a:xfrm>
          <a:off x="1971675" y="1724025"/>
          <a:ext cx="381000" cy="2752725"/>
        </a:xfrm>
        <a:prstGeom prst="rightBrace">
          <a:avLst>
            <a:gd name="adj1" fmla="val 40833"/>
            <a:gd name="adj2" fmla="val 46194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6</xdr:col>
      <xdr:colOff>19049</xdr:colOff>
      <xdr:row>27</xdr:row>
      <xdr:rowOff>57153</xdr:rowOff>
    </xdr:from>
    <xdr:to>
      <xdr:col>11</xdr:col>
      <xdr:colOff>314324</xdr:colOff>
      <xdr:row>35</xdr:row>
      <xdr:rowOff>176217</xdr:rowOff>
    </xdr:to>
    <xdr:sp macro="" textlink="">
      <xdr:nvSpPr>
        <xdr:cNvPr id="5" name="Pfeil: nach oben gebogen 4">
          <a:extLst>
            <a:ext uri="{FF2B5EF4-FFF2-40B4-BE49-F238E27FC236}">
              <a16:creationId xmlns:a16="http://schemas.microsoft.com/office/drawing/2014/main" id="{045135D6-B128-4886-8F7F-39F3BFFD5C6B}"/>
            </a:ext>
          </a:extLst>
        </xdr:cNvPr>
        <xdr:cNvSpPr/>
      </xdr:nvSpPr>
      <xdr:spPr>
        <a:xfrm rot="5400000">
          <a:off x="4669630" y="3979072"/>
          <a:ext cx="1662114" cy="4105275"/>
        </a:xfrm>
        <a:prstGeom prst="bentUpArrow">
          <a:avLst>
            <a:gd name="adj1" fmla="val 12089"/>
            <a:gd name="adj2" fmla="val 17857"/>
            <a:gd name="adj3" fmla="val 1613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EB959-B91C-458C-B325-116922418977}">
  <sheetPr codeName="Tabelle1"/>
  <dimension ref="A1:P35"/>
  <sheetViews>
    <sheetView tabSelected="1" workbookViewId="0">
      <selection activeCell="T17" sqref="T17"/>
    </sheetView>
  </sheetViews>
  <sheetFormatPr baseColWidth="10" defaultRowHeight="15" x14ac:dyDescent="0.25"/>
  <cols>
    <col min="1" max="1" width="3" bestFit="1" customWidth="1"/>
    <col min="2" max="2" width="2.7109375" bestFit="1" customWidth="1"/>
    <col min="13" max="13" width="3.85546875" customWidth="1"/>
    <col min="14" max="14" width="11.42578125" style="12"/>
    <col min="15" max="15" width="15.85546875" customWidth="1"/>
  </cols>
  <sheetData>
    <row r="1" spans="1:16" x14ac:dyDescent="0.25">
      <c r="A1" s="2" t="s">
        <v>0</v>
      </c>
      <c r="B1" s="5" t="s">
        <v>31</v>
      </c>
      <c r="C1" s="9"/>
      <c r="M1" s="2" t="s">
        <v>0</v>
      </c>
      <c r="N1" s="9">
        <f>LOOKUP(2,1/($A$1:$A$34=M1),$C$1:$C$34)</f>
        <v>0</v>
      </c>
      <c r="O1" s="8" t="s">
        <v>63</v>
      </c>
      <c r="P1" t="str">
        <f ca="1">_xlfn.FORMULATEXT(N1)</f>
        <v>=VERWEIS(2;1/($A$1:$A$34=M1);$C$1:$C$34)</v>
      </c>
    </row>
    <row r="2" spans="1:16" x14ac:dyDescent="0.25">
      <c r="A2" s="3" t="s">
        <v>1</v>
      </c>
      <c r="B2" s="6"/>
      <c r="C2" s="10">
        <v>8.3000000000000007</v>
      </c>
      <c r="M2" s="3" t="s">
        <v>1</v>
      </c>
      <c r="N2" s="10">
        <f t="shared" ref="N2:N31" si="0">LOOKUP(2,1/($A$1:$A$34=M2),$C$1:$C$34)</f>
        <v>8.3000000000000007</v>
      </c>
      <c r="O2" s="8" t="s">
        <v>64</v>
      </c>
      <c r="P2" t="str">
        <f t="shared" ref="P2:P31" ca="1" si="1">_xlfn.FORMULATEXT(N2)</f>
        <v>=VERWEIS(2;1/($A$1:$A$34=M2);$C$1:$C$34)</v>
      </c>
    </row>
    <row r="3" spans="1:16" x14ac:dyDescent="0.25">
      <c r="A3" s="3" t="s">
        <v>2</v>
      </c>
      <c r="B3" s="6" t="s">
        <v>32</v>
      </c>
      <c r="C3" s="10">
        <v>8.2799999999999994</v>
      </c>
      <c r="M3" s="3" t="s">
        <v>2</v>
      </c>
      <c r="N3" s="10">
        <f t="shared" si="0"/>
        <v>8.2799999999999994</v>
      </c>
      <c r="O3" s="8" t="s">
        <v>65</v>
      </c>
      <c r="P3" t="str">
        <f t="shared" ca="1" si="1"/>
        <v>=VERWEIS(2;1/($A$1:$A$34=M3);$C$1:$C$34)</v>
      </c>
    </row>
    <row r="4" spans="1:16" x14ac:dyDescent="0.25">
      <c r="A4" s="3" t="s">
        <v>3</v>
      </c>
      <c r="B4" s="6"/>
      <c r="C4" s="10"/>
      <c r="M4" s="3" t="s">
        <v>3</v>
      </c>
      <c r="N4" s="10">
        <f t="shared" si="0"/>
        <v>0</v>
      </c>
      <c r="O4" s="8" t="s">
        <v>35</v>
      </c>
      <c r="P4" t="str">
        <f t="shared" ca="1" si="1"/>
        <v>=VERWEIS(2;1/($A$1:$A$34=M4);$C$1:$C$34)</v>
      </c>
    </row>
    <row r="5" spans="1:16" x14ac:dyDescent="0.25">
      <c r="A5" s="3" t="s">
        <v>4</v>
      </c>
      <c r="B5" s="6"/>
      <c r="C5" s="10"/>
      <c r="M5" s="3" t="s">
        <v>4</v>
      </c>
      <c r="N5" s="10">
        <f t="shared" si="0"/>
        <v>0</v>
      </c>
      <c r="O5" s="8" t="s">
        <v>36</v>
      </c>
      <c r="P5" t="str">
        <f t="shared" ca="1" si="1"/>
        <v>=VERWEIS(2;1/($A$1:$A$34=M5);$C$1:$C$34)</v>
      </c>
    </row>
    <row r="6" spans="1:16" x14ac:dyDescent="0.25">
      <c r="A6" s="3" t="s">
        <v>5</v>
      </c>
      <c r="B6" s="6"/>
      <c r="C6" s="10">
        <v>8.3000000000000007</v>
      </c>
      <c r="M6" s="3" t="s">
        <v>5</v>
      </c>
      <c r="N6" s="10">
        <f t="shared" si="0"/>
        <v>8.3000000000000007</v>
      </c>
      <c r="O6" s="8" t="s">
        <v>37</v>
      </c>
      <c r="P6" t="str">
        <f t="shared" ca="1" si="1"/>
        <v>=VERWEIS(2;1/($A$1:$A$34=M6);$C$1:$C$34)</v>
      </c>
    </row>
    <row r="7" spans="1:16" x14ac:dyDescent="0.25">
      <c r="A7" s="3" t="s">
        <v>6</v>
      </c>
      <c r="B7" s="6" t="s">
        <v>32</v>
      </c>
      <c r="C7" s="10">
        <v>8.1</v>
      </c>
      <c r="M7" s="3" t="s">
        <v>6</v>
      </c>
      <c r="N7" s="10">
        <f t="shared" si="0"/>
        <v>8.1</v>
      </c>
      <c r="O7" s="8" t="s">
        <v>38</v>
      </c>
      <c r="P7" t="str">
        <f t="shared" ca="1" si="1"/>
        <v>=VERWEIS(2;1/($A$1:$A$34=M7);$C$1:$C$34)</v>
      </c>
    </row>
    <row r="8" spans="1:16" x14ac:dyDescent="0.25">
      <c r="A8" s="3" t="s">
        <v>7</v>
      </c>
      <c r="B8" s="6"/>
      <c r="C8" s="10"/>
      <c r="M8" s="3" t="s">
        <v>7</v>
      </c>
      <c r="N8" s="10">
        <f t="shared" si="0"/>
        <v>0</v>
      </c>
      <c r="O8" s="8" t="s">
        <v>39</v>
      </c>
      <c r="P8" t="str">
        <f t="shared" ca="1" si="1"/>
        <v>=VERWEIS(2;1/($A$1:$A$34=M8);$C$1:$C$34)</v>
      </c>
    </row>
    <row r="9" spans="1:16" x14ac:dyDescent="0.25">
      <c r="A9" s="3" t="s">
        <v>8</v>
      </c>
      <c r="B9" s="6"/>
      <c r="C9" s="10"/>
      <c r="M9" s="3" t="s">
        <v>8</v>
      </c>
      <c r="N9" s="10">
        <f t="shared" si="0"/>
        <v>0</v>
      </c>
      <c r="O9" s="8" t="s">
        <v>40</v>
      </c>
      <c r="P9" t="str">
        <f t="shared" ca="1" si="1"/>
        <v>=VERWEIS(2;1/($A$1:$A$34=M9);$C$1:$C$34)</v>
      </c>
    </row>
    <row r="10" spans="1:16" x14ac:dyDescent="0.25">
      <c r="A10" s="3" t="s">
        <v>9</v>
      </c>
      <c r="B10" s="6" t="s">
        <v>33</v>
      </c>
      <c r="C10" s="10"/>
      <c r="M10" s="3" t="s">
        <v>9</v>
      </c>
      <c r="N10" s="10">
        <f t="shared" si="0"/>
        <v>8.17</v>
      </c>
      <c r="O10" s="8" t="s">
        <v>41</v>
      </c>
      <c r="P10" t="str">
        <f t="shared" ca="1" si="1"/>
        <v>=VERWEIS(2;1/($A$1:$A$34=M10);$C$1:$C$34)</v>
      </c>
    </row>
    <row r="11" spans="1:16" x14ac:dyDescent="0.25">
      <c r="A11" s="3" t="s">
        <v>9</v>
      </c>
      <c r="B11" s="6"/>
      <c r="C11" s="10">
        <v>8.17</v>
      </c>
      <c r="M11" s="3" t="s">
        <v>10</v>
      </c>
      <c r="N11" s="10">
        <f t="shared" si="0"/>
        <v>8.57</v>
      </c>
      <c r="O11" s="8" t="s">
        <v>42</v>
      </c>
      <c r="P11" t="str">
        <f t="shared" ca="1" si="1"/>
        <v>=VERWEIS(2;1/($A$1:$A$34=M11);$C$1:$C$34)</v>
      </c>
    </row>
    <row r="12" spans="1:16" x14ac:dyDescent="0.25">
      <c r="A12" s="3" t="s">
        <v>10</v>
      </c>
      <c r="B12" s="6"/>
      <c r="C12" s="10">
        <v>8.57</v>
      </c>
      <c r="M12" s="3" t="s">
        <v>11</v>
      </c>
      <c r="N12" s="10">
        <f t="shared" si="0"/>
        <v>8.08</v>
      </c>
      <c r="O12" s="8" t="s">
        <v>43</v>
      </c>
      <c r="P12" t="str">
        <f t="shared" ca="1" si="1"/>
        <v>=VERWEIS(2;1/($A$1:$A$34=M12);$C$1:$C$34)</v>
      </c>
    </row>
    <row r="13" spans="1:16" x14ac:dyDescent="0.25">
      <c r="A13" s="3" t="s">
        <v>11</v>
      </c>
      <c r="B13" s="6"/>
      <c r="C13" s="10">
        <v>8.08</v>
      </c>
      <c r="M13" s="3" t="s">
        <v>12</v>
      </c>
      <c r="N13" s="10">
        <f t="shared" si="0"/>
        <v>8.08</v>
      </c>
      <c r="O13" s="8" t="s">
        <v>44</v>
      </c>
      <c r="P13" t="str">
        <f t="shared" ca="1" si="1"/>
        <v>=VERWEIS(2;1/($A$1:$A$34=M13);$C$1:$C$34)</v>
      </c>
    </row>
    <row r="14" spans="1:16" x14ac:dyDescent="0.25">
      <c r="A14" s="3" t="s">
        <v>12</v>
      </c>
      <c r="B14" s="6"/>
      <c r="C14" s="10">
        <v>8.08</v>
      </c>
      <c r="M14" s="3" t="s">
        <v>13</v>
      </c>
      <c r="N14" s="10">
        <f t="shared" si="0"/>
        <v>8.3699999999999992</v>
      </c>
      <c r="O14" s="8" t="s">
        <v>45</v>
      </c>
      <c r="P14" t="str">
        <f t="shared" ca="1" si="1"/>
        <v>=VERWEIS(2;1/($A$1:$A$34=M14);$C$1:$C$34)</v>
      </c>
    </row>
    <row r="15" spans="1:16" x14ac:dyDescent="0.25">
      <c r="A15" s="3" t="s">
        <v>13</v>
      </c>
      <c r="B15" s="6" t="s">
        <v>33</v>
      </c>
      <c r="C15" s="10"/>
      <c r="F15" s="1" t="s">
        <v>71</v>
      </c>
      <c r="M15" s="3" t="s">
        <v>14</v>
      </c>
      <c r="N15" s="10">
        <f t="shared" si="0"/>
        <v>8.2799999999999994</v>
      </c>
      <c r="O15" s="8" t="s">
        <v>46</v>
      </c>
      <c r="P15" t="str">
        <f t="shared" ca="1" si="1"/>
        <v>=VERWEIS(2;1/($A$1:$A$34=M15);$C$1:$C$34)</v>
      </c>
    </row>
    <row r="16" spans="1:16" x14ac:dyDescent="0.25">
      <c r="A16" s="3" t="s">
        <v>13</v>
      </c>
      <c r="B16" s="6"/>
      <c r="C16" s="10">
        <v>8.3699999999999992</v>
      </c>
      <c r="F16" t="s">
        <v>67</v>
      </c>
      <c r="M16" s="3" t="s">
        <v>15</v>
      </c>
      <c r="N16" s="10">
        <f t="shared" si="0"/>
        <v>8.0500000000000007</v>
      </c>
      <c r="O16" s="8" t="s">
        <v>47</v>
      </c>
      <c r="P16" t="str">
        <f t="shared" ca="1" si="1"/>
        <v>=VERWEIS(2;1/($A$1:$A$34=M16);$C$1:$C$34)</v>
      </c>
    </row>
    <row r="17" spans="1:16" x14ac:dyDescent="0.25">
      <c r="A17" s="3" t="s">
        <v>14</v>
      </c>
      <c r="B17" s="6"/>
      <c r="C17" s="10">
        <v>8.2799999999999994</v>
      </c>
      <c r="F17" t="s">
        <v>68</v>
      </c>
      <c r="M17" s="3" t="s">
        <v>16</v>
      </c>
      <c r="N17" s="10">
        <f t="shared" si="0"/>
        <v>0</v>
      </c>
      <c r="O17" s="8" t="s">
        <v>48</v>
      </c>
      <c r="P17" t="str">
        <f t="shared" ca="1" si="1"/>
        <v>=VERWEIS(2;1/($A$1:$A$34=M17);$C$1:$C$34)</v>
      </c>
    </row>
    <row r="18" spans="1:16" x14ac:dyDescent="0.25">
      <c r="A18" s="3" t="s">
        <v>15</v>
      </c>
      <c r="B18" s="6" t="s">
        <v>32</v>
      </c>
      <c r="C18" s="10">
        <v>8.0500000000000007</v>
      </c>
      <c r="F18" t="s">
        <v>69</v>
      </c>
      <c r="M18" s="3" t="s">
        <v>17</v>
      </c>
      <c r="N18" s="10">
        <f t="shared" si="0"/>
        <v>0</v>
      </c>
      <c r="O18" s="8" t="s">
        <v>49</v>
      </c>
      <c r="P18" t="str">
        <f t="shared" ca="1" si="1"/>
        <v>=VERWEIS(2;1/($A$1:$A$34=M18);$C$1:$C$34)</v>
      </c>
    </row>
    <row r="19" spans="1:16" x14ac:dyDescent="0.25">
      <c r="A19" s="3" t="s">
        <v>16</v>
      </c>
      <c r="B19" s="6"/>
      <c r="C19" s="10"/>
      <c r="F19" s="1" t="s">
        <v>70</v>
      </c>
      <c r="M19" s="3" t="s">
        <v>18</v>
      </c>
      <c r="N19" s="10">
        <f t="shared" si="0"/>
        <v>8.18</v>
      </c>
      <c r="O19" s="8" t="s">
        <v>50</v>
      </c>
      <c r="P19" t="str">
        <f t="shared" ca="1" si="1"/>
        <v>=VERWEIS(2;1/($A$1:$A$34=M19);$C$1:$C$34)</v>
      </c>
    </row>
    <row r="20" spans="1:16" x14ac:dyDescent="0.25">
      <c r="A20" s="3" t="s">
        <v>17</v>
      </c>
      <c r="B20" s="6"/>
      <c r="C20" s="10"/>
      <c r="F20" t="s">
        <v>77</v>
      </c>
      <c r="M20" s="3" t="s">
        <v>19</v>
      </c>
      <c r="N20" s="10">
        <f t="shared" si="0"/>
        <v>8.3000000000000007</v>
      </c>
      <c r="O20" s="8" t="s">
        <v>51</v>
      </c>
      <c r="P20" t="str">
        <f t="shared" ca="1" si="1"/>
        <v>=VERWEIS(2;1/($A$1:$A$34=M20);$C$1:$C$34)</v>
      </c>
    </row>
    <row r="21" spans="1:16" x14ac:dyDescent="0.25">
      <c r="A21" s="3" t="s">
        <v>18</v>
      </c>
      <c r="B21" s="6"/>
      <c r="C21" s="10">
        <v>8.18</v>
      </c>
      <c r="F21" s="1" t="s">
        <v>79</v>
      </c>
      <c r="M21" s="3" t="s">
        <v>20</v>
      </c>
      <c r="N21" s="10">
        <f t="shared" si="0"/>
        <v>8.23</v>
      </c>
      <c r="O21" s="8" t="s">
        <v>52</v>
      </c>
      <c r="P21" t="str">
        <f t="shared" ca="1" si="1"/>
        <v>=VERWEIS(2;1/($A$1:$A$34=M21);$C$1:$C$34)</v>
      </c>
    </row>
    <row r="22" spans="1:16" x14ac:dyDescent="0.25">
      <c r="A22" s="3" t="s">
        <v>19</v>
      </c>
      <c r="B22" s="6" t="s">
        <v>66</v>
      </c>
      <c r="C22" s="10">
        <v>14</v>
      </c>
      <c r="F22" s="1" t="s">
        <v>78</v>
      </c>
      <c r="M22" s="3" t="s">
        <v>21</v>
      </c>
      <c r="N22" s="10">
        <f t="shared" si="0"/>
        <v>8.25</v>
      </c>
      <c r="O22" s="8" t="s">
        <v>53</v>
      </c>
      <c r="P22" t="str">
        <f t="shared" ca="1" si="1"/>
        <v>=VERWEIS(2;1/($A$1:$A$34=M22);$C$1:$C$34)</v>
      </c>
    </row>
    <row r="23" spans="1:16" x14ac:dyDescent="0.25">
      <c r="A23" s="3" t="s">
        <v>19</v>
      </c>
      <c r="B23" s="6"/>
      <c r="C23" s="10">
        <v>8.3000000000000007</v>
      </c>
      <c r="M23" s="3" t="s">
        <v>22</v>
      </c>
      <c r="N23" s="10">
        <f t="shared" si="0"/>
        <v>0</v>
      </c>
      <c r="O23" s="8" t="s">
        <v>54</v>
      </c>
      <c r="P23" t="str">
        <f t="shared" ca="1" si="1"/>
        <v>=VERWEIS(2;1/($A$1:$A$34=M23);$C$1:$C$34)</v>
      </c>
    </row>
    <row r="24" spans="1:16" x14ac:dyDescent="0.25">
      <c r="A24" s="3" t="s">
        <v>20</v>
      </c>
      <c r="B24" s="6"/>
      <c r="C24" s="10">
        <v>8.23</v>
      </c>
      <c r="F24" t="s">
        <v>73</v>
      </c>
      <c r="M24" s="3" t="s">
        <v>23</v>
      </c>
      <c r="N24" s="10">
        <f t="shared" si="0"/>
        <v>0</v>
      </c>
      <c r="O24" s="8" t="s">
        <v>55</v>
      </c>
      <c r="P24" t="str">
        <f t="shared" ca="1" si="1"/>
        <v>=VERWEIS(2;1/($A$1:$A$34=M24);$C$1:$C$34)</v>
      </c>
    </row>
    <row r="25" spans="1:16" x14ac:dyDescent="0.25">
      <c r="A25" s="3" t="s">
        <v>21</v>
      </c>
      <c r="B25" s="6"/>
      <c r="C25" s="10">
        <v>8.25</v>
      </c>
      <c r="F25" t="s">
        <v>74</v>
      </c>
      <c r="M25" s="3" t="s">
        <v>24</v>
      </c>
      <c r="N25" s="10">
        <f t="shared" si="0"/>
        <v>0</v>
      </c>
      <c r="O25" s="8" t="s">
        <v>56</v>
      </c>
      <c r="P25" t="str">
        <f t="shared" ca="1" si="1"/>
        <v>=VERWEIS(2;1/($A$1:$A$34=M25);$C$1:$C$34)</v>
      </c>
    </row>
    <row r="26" spans="1:16" x14ac:dyDescent="0.25">
      <c r="A26" s="3" t="s">
        <v>22</v>
      </c>
      <c r="B26" s="6"/>
      <c r="C26" s="10"/>
      <c r="F26" s="1" t="s">
        <v>75</v>
      </c>
      <c r="M26" s="3" t="s">
        <v>25</v>
      </c>
      <c r="N26" s="10">
        <f t="shared" si="0"/>
        <v>8.25</v>
      </c>
      <c r="O26" s="8" t="s">
        <v>57</v>
      </c>
      <c r="P26" t="str">
        <f t="shared" ca="1" si="1"/>
        <v>=VERWEIS(2;1/($A$1:$A$34=M26);$C$1:$C$34)</v>
      </c>
    </row>
    <row r="27" spans="1:16" x14ac:dyDescent="0.25">
      <c r="A27" s="3" t="s">
        <v>23</v>
      </c>
      <c r="B27" s="6" t="s">
        <v>31</v>
      </c>
      <c r="C27" s="10"/>
      <c r="F27" s="1" t="s">
        <v>76</v>
      </c>
      <c r="M27" s="3" t="s">
        <v>26</v>
      </c>
      <c r="N27" s="10">
        <f t="shared" si="0"/>
        <v>7.1</v>
      </c>
      <c r="O27" s="8" t="s">
        <v>58</v>
      </c>
      <c r="P27" t="str">
        <f t="shared" ca="1" si="1"/>
        <v>=VERWEIS(2;1/($A$1:$A$34=M27);$C$1:$C$34)</v>
      </c>
    </row>
    <row r="28" spans="1:16" x14ac:dyDescent="0.25">
      <c r="A28" s="3" t="s">
        <v>24</v>
      </c>
      <c r="B28" s="6"/>
      <c r="C28" s="10"/>
      <c r="M28" s="3" t="s">
        <v>27</v>
      </c>
      <c r="N28" s="10">
        <f t="shared" si="0"/>
        <v>6.5</v>
      </c>
      <c r="O28" s="8" t="s">
        <v>59</v>
      </c>
      <c r="P28" t="str">
        <f t="shared" ca="1" si="1"/>
        <v>=VERWEIS(2;1/($A$1:$A$34=M28);$C$1:$C$34)</v>
      </c>
    </row>
    <row r="29" spans="1:16" x14ac:dyDescent="0.25">
      <c r="A29" s="3" t="s">
        <v>25</v>
      </c>
      <c r="B29" s="6"/>
      <c r="C29" s="10">
        <v>8.25</v>
      </c>
      <c r="M29" s="3" t="s">
        <v>28</v>
      </c>
      <c r="N29" s="10">
        <f t="shared" si="0"/>
        <v>7.89</v>
      </c>
      <c r="O29" s="8" t="s">
        <v>60</v>
      </c>
      <c r="P29" t="str">
        <f t="shared" ca="1" si="1"/>
        <v>=VERWEIS(2;1/($A$1:$A$34=M29);$C$1:$C$34)</v>
      </c>
    </row>
    <row r="30" spans="1:16" x14ac:dyDescent="0.25">
      <c r="A30" s="3" t="s">
        <v>26</v>
      </c>
      <c r="B30" s="6"/>
      <c r="C30" s="10">
        <v>7.1</v>
      </c>
      <c r="M30" s="3" t="s">
        <v>29</v>
      </c>
      <c r="N30" s="10">
        <f t="shared" si="0"/>
        <v>0</v>
      </c>
      <c r="O30" s="8" t="s">
        <v>61</v>
      </c>
      <c r="P30" t="str">
        <f t="shared" ca="1" si="1"/>
        <v>=VERWEIS(2;1/($A$1:$A$34=M30);$C$1:$C$34)</v>
      </c>
    </row>
    <row r="31" spans="1:16" ht="15.75" thickBot="1" x14ac:dyDescent="0.3">
      <c r="A31" s="3" t="s">
        <v>27</v>
      </c>
      <c r="B31" s="6"/>
      <c r="C31" s="10">
        <v>6.5</v>
      </c>
      <c r="M31" s="4" t="s">
        <v>30</v>
      </c>
      <c r="N31" s="11">
        <f t="shared" si="0"/>
        <v>0</v>
      </c>
      <c r="O31" s="8" t="s">
        <v>62</v>
      </c>
      <c r="P31" t="str">
        <f t="shared" ca="1" si="1"/>
        <v>=VERWEIS(2;1/($A$1:$A$34=M31);$C$1:$C$34)</v>
      </c>
    </row>
    <row r="32" spans="1:16" x14ac:dyDescent="0.25">
      <c r="A32" s="3" t="s">
        <v>28</v>
      </c>
      <c r="B32" s="6"/>
      <c r="C32" s="10">
        <v>7.89</v>
      </c>
    </row>
    <row r="33" spans="1:16" x14ac:dyDescent="0.25">
      <c r="A33" s="3" t="s">
        <v>29</v>
      </c>
      <c r="B33" s="6"/>
      <c r="C33" s="10"/>
    </row>
    <row r="34" spans="1:16" ht="15.75" thickBot="1" x14ac:dyDescent="0.3">
      <c r="A34" s="4" t="s">
        <v>30</v>
      </c>
      <c r="B34" s="7" t="s">
        <v>34</v>
      </c>
      <c r="C34" s="11"/>
    </row>
    <row r="35" spans="1:16" x14ac:dyDescent="0.25">
      <c r="M35" s="13" t="s">
        <v>19</v>
      </c>
      <c r="N35" s="14">
        <f>VLOOKUP(M35,A1:C34,3,FALSE)</f>
        <v>14</v>
      </c>
      <c r="O35" s="8" t="s">
        <v>72</v>
      </c>
      <c r="P35" t="str">
        <f ca="1">_xlfn.FORMULATEXT(N35)</f>
        <v>=SVERWEIS(M35;A1:C34;3;FALSCH)</v>
      </c>
    </row>
  </sheetData>
  <phoneticPr fontId="1" type="noConversion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2020-08-17T12:55:12Z</dcterms:created>
  <dcterms:modified xsi:type="dcterms:W3CDTF">2020-08-17T12:58:12Z</dcterms:modified>
</cp:coreProperties>
</file>