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408009\Work Folders\Desktop\"/>
    </mc:Choice>
  </mc:AlternateContent>
  <bookViews>
    <workbookView xWindow="-120" yWindow="-120" windowWidth="29040" windowHeight="15840"/>
  </bookViews>
  <sheets>
    <sheet name="Tabelle1" sheetId="1" r:id="rId1"/>
  </sheets>
  <definedNames>
    <definedName name="_xlnm.Print_Area" localSheetId="0">Tabelle1!$A$1:$J$39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3" i="1"/>
  <c r="M1" i="1"/>
  <c r="M2" i="1" s="1"/>
  <c r="M3" i="1" s="1"/>
  <c r="M4" i="1" s="1"/>
  <c r="M5" i="1" s="1"/>
</calcChain>
</file>

<file path=xl/sharedStrings.xml><?xml version="1.0" encoding="utf-8"?>
<sst xmlns="http://schemas.openxmlformats.org/spreadsheetml/2006/main" count="41" uniqueCount="27">
  <si>
    <t>Frühdienst</t>
  </si>
  <si>
    <t>Datum</t>
  </si>
  <si>
    <t>Telefon</t>
  </si>
  <si>
    <t>Besonderheit</t>
  </si>
  <si>
    <t>RQ</t>
  </si>
  <si>
    <t>SL</t>
  </si>
  <si>
    <t>Dispo</t>
  </si>
  <si>
    <t>KR</t>
  </si>
  <si>
    <t>Halle</t>
  </si>
  <si>
    <t>TL</t>
  </si>
  <si>
    <t>HZL</t>
  </si>
  <si>
    <t>BO</t>
  </si>
  <si>
    <t>Spätdienst</t>
  </si>
  <si>
    <t>Pause</t>
  </si>
  <si>
    <t>DB</t>
  </si>
  <si>
    <t>DE</t>
  </si>
  <si>
    <t>AZ</t>
  </si>
  <si>
    <t xml:space="preserve">                             </t>
  </si>
  <si>
    <t xml:space="preserve">                                          </t>
  </si>
  <si>
    <t>Test 1</t>
  </si>
  <si>
    <t>Test 2</t>
  </si>
  <si>
    <t>Test 3</t>
  </si>
  <si>
    <t>Test 10</t>
  </si>
  <si>
    <t>Test 11</t>
  </si>
  <si>
    <t>Test 12</t>
  </si>
  <si>
    <t>Test 13</t>
  </si>
  <si>
    <t>Test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</si>
</sst>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2" xfId="0" applyFill="1" applyBorder="1"/>
    <xf numFmtId="0" fontId="0" fillId="3" borderId="11" xfId="0" applyFill="1" applyBorder="1"/>
    <xf numFmtId="0" fontId="0" fillId="3" borderId="20" xfId="0" applyFill="1" applyBorder="1"/>
    <xf numFmtId="1" fontId="0" fillId="3" borderId="11" xfId="0" applyNumberFormat="1" applyFill="1" applyBorder="1" applyAlignment="1">
      <alignment horizontal="center" vertical="center"/>
    </xf>
    <xf numFmtId="0" fontId="0" fillId="3" borderId="12" xfId="0" applyFill="1" applyBorder="1"/>
    <xf numFmtId="49" fontId="0" fillId="3" borderId="12" xfId="0" applyNumberFormat="1" applyFill="1" applyBorder="1" applyAlignment="1">
      <alignment horizontal="center" vertical="center"/>
    </xf>
    <xf numFmtId="0" fontId="0" fillId="3" borderId="13" xfId="0" applyFill="1" applyBorder="1"/>
    <xf numFmtId="0" fontId="0" fillId="3" borderId="22" xfId="0" applyFill="1" applyBorder="1"/>
    <xf numFmtId="49" fontId="0" fillId="3" borderId="13" xfId="0" applyNumberFormat="1" applyFill="1" applyBorder="1" applyAlignment="1">
      <alignment horizontal="center" vertical="center"/>
    </xf>
    <xf numFmtId="49" fontId="0" fillId="3" borderId="11" xfId="0" applyNumberFormat="1" applyFill="1" applyBorder="1" applyAlignment="1">
      <alignment horizontal="center" vertical="center"/>
    </xf>
    <xf numFmtId="0" fontId="0" fillId="3" borderId="2" xfId="0" applyFill="1" applyBorder="1"/>
    <xf numFmtId="0" fontId="0" fillId="3" borderId="23" xfId="0" applyFill="1" applyBorder="1"/>
    <xf numFmtId="49" fontId="0" fillId="3" borderId="2" xfId="0" applyNumberFormat="1" applyFill="1" applyBorder="1" applyAlignment="1">
      <alignment horizontal="center" vertical="center"/>
    </xf>
    <xf numFmtId="14" fontId="1" fillId="0" borderId="14" xfId="0" applyNumberFormat="1" applyFont="1" applyBorder="1"/>
    <xf numFmtId="0" fontId="0" fillId="0" borderId="29" xfId="0" applyBorder="1"/>
    <xf numFmtId="49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6" xfId="0" applyFill="1" applyBorder="1"/>
    <xf numFmtId="49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Fill="1" applyBorder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1" xfId="0" applyFont="1" applyBorder="1"/>
    <xf numFmtId="0" fontId="1" fillId="0" borderId="3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1" fontId="0" fillId="2" borderId="37" xfId="0" applyNumberFormat="1" applyFill="1" applyBorder="1" applyAlignment="1">
      <alignment horizontal="center" vertical="center"/>
    </xf>
    <xf numFmtId="49" fontId="0" fillId="2" borderId="38" xfId="0" applyNumberFormat="1" applyFill="1" applyBorder="1" applyAlignment="1">
      <alignment horizontal="center" vertical="center"/>
    </xf>
    <xf numFmtId="49" fontId="0" fillId="2" borderId="39" xfId="0" applyNumberFormat="1" applyFill="1" applyBorder="1" applyAlignment="1">
      <alignment horizontal="center" vertical="center"/>
    </xf>
    <xf numFmtId="49" fontId="0" fillId="2" borderId="37" xfId="0" applyNumberFormat="1" applyFill="1" applyBorder="1" applyAlignment="1">
      <alignment horizontal="center" vertical="center"/>
    </xf>
    <xf numFmtId="49" fontId="0" fillId="2" borderId="40" xfId="0" applyNumberFormat="1" applyFill="1" applyBorder="1" applyAlignment="1">
      <alignment horizontal="center" vertical="center"/>
    </xf>
    <xf numFmtId="0" fontId="0" fillId="3" borderId="16" xfId="0" applyFill="1" applyBorder="1"/>
    <xf numFmtId="0" fontId="0" fillId="3" borderId="34" xfId="0" applyFill="1" applyBorder="1"/>
    <xf numFmtId="164" fontId="0" fillId="2" borderId="11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13" xfId="0" applyNumberFormat="1" applyFill="1" applyBorder="1" applyAlignment="1">
      <alignment horizontal="center" vertical="center"/>
    </xf>
    <xf numFmtId="164" fontId="0" fillId="2" borderId="45" xfId="0" applyNumberFormat="1" applyFill="1" applyBorder="1" applyAlignment="1">
      <alignment horizontal="center" vertical="center"/>
    </xf>
    <xf numFmtId="164" fontId="0" fillId="2" borderId="46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41" xfId="0" applyNumberFormat="1" applyFill="1" applyBorder="1" applyAlignment="1">
      <alignment horizontal="center" vertical="center"/>
    </xf>
    <xf numFmtId="164" fontId="0" fillId="0" borderId="0" xfId="0" applyNumberFormat="1"/>
    <xf numFmtId="20" fontId="0" fillId="3" borderId="16" xfId="0" applyNumberFormat="1" applyFill="1" applyBorder="1"/>
    <xf numFmtId="20" fontId="0" fillId="3" borderId="20" xfId="0" applyNumberFormat="1" applyFill="1" applyBorder="1"/>
    <xf numFmtId="20" fontId="0" fillId="3" borderId="11" xfId="0" applyNumberFormat="1" applyFill="1" applyBorder="1"/>
    <xf numFmtId="20" fontId="0" fillId="3" borderId="34" xfId="0" applyNumberFormat="1" applyFill="1" applyBorder="1"/>
    <xf numFmtId="20" fontId="0" fillId="3" borderId="22" xfId="0" applyNumberFormat="1" applyFill="1" applyBorder="1"/>
    <xf numFmtId="20" fontId="0" fillId="3" borderId="2" xfId="0" applyNumberFormat="1" applyFill="1" applyBorder="1"/>
    <xf numFmtId="20" fontId="0" fillId="3" borderId="23" xfId="0" applyNumberFormat="1" applyFill="1" applyBorder="1"/>
    <xf numFmtId="0" fontId="3" fillId="0" borderId="0" xfId="0" applyFont="1" applyAlignment="1">
      <alignment horizontal="right" vertical="center"/>
    </xf>
    <xf numFmtId="164" fontId="3" fillId="0" borderId="0" xfId="0" applyNumberFormat="1" applyFont="1"/>
    <xf numFmtId="0" fontId="4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20" fontId="0" fillId="3" borderId="12" xfId="0" applyNumberFormat="1" applyFill="1" applyBorder="1"/>
    <xf numFmtId="20" fontId="0" fillId="3" borderId="21" xfId="0" applyNumberFormat="1" applyFill="1" applyBorder="1"/>
    <xf numFmtId="46" fontId="0" fillId="3" borderId="21" xfId="0" applyNumberFormat="1" applyFill="1" applyBorder="1"/>
    <xf numFmtId="46" fontId="0" fillId="3" borderId="2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Tabelle1!$D$2</c:f>
              <c:strCache>
                <c:ptCount val="1"/>
                <c:pt idx="0">
                  <c:v>DB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Tabelle1!$C$3:$C$19</c:f>
              <c:strCache>
                <c:ptCount val="17"/>
                <c:pt idx="1">
                  <c:v>Test 1</c:v>
                </c:pt>
                <c:pt idx="3">
                  <c:v>Test 2</c:v>
                </c:pt>
                <c:pt idx="7">
                  <c:v>Test 3</c:v>
                </c:pt>
                <c:pt idx="16">
                  <c:v>                                          </c:v>
                </c:pt>
              </c:strCache>
            </c:strRef>
          </c:cat>
          <c:val>
            <c:numRef>
              <c:f>Tabelle1!$D$3:$D$19</c:f>
              <c:numCache>
                <c:formatCode>h:mm;@</c:formatCode>
                <c:ptCount val="17"/>
                <c:pt idx="1">
                  <c:v>0.33333333333333331</c:v>
                </c:pt>
                <c:pt idx="3">
                  <c:v>0.375</c:v>
                </c:pt>
                <c:pt idx="7">
                  <c:v>0.41666666666666669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3-41DA-9111-4C794C98687D}"/>
            </c:ext>
          </c:extLst>
        </c:ser>
        <c:ser>
          <c:idx val="1"/>
          <c:order val="1"/>
          <c:tx>
            <c:strRef>
              <c:f>Tabelle1!$E$2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Tabelle1!$C$3:$C$19</c:f>
              <c:strCache>
                <c:ptCount val="17"/>
                <c:pt idx="1">
                  <c:v>Test 1</c:v>
                </c:pt>
                <c:pt idx="3">
                  <c:v>Test 2</c:v>
                </c:pt>
                <c:pt idx="7">
                  <c:v>Test 3</c:v>
                </c:pt>
                <c:pt idx="16">
                  <c:v>                                          </c:v>
                </c:pt>
              </c:strCache>
            </c:strRef>
          </c:cat>
          <c:val>
            <c:numRef>
              <c:f>Tabelle1!$K$3:$K$19</c:f>
              <c:numCache>
                <c:formatCode>h:mm;@</c:formatCode>
                <c:ptCount val="17"/>
                <c:pt idx="0">
                  <c:v>0</c:v>
                </c:pt>
                <c:pt idx="1">
                  <c:v>0.29166666666666669</c:v>
                </c:pt>
                <c:pt idx="2">
                  <c:v>0</c:v>
                </c:pt>
                <c:pt idx="3">
                  <c:v>0.29166666666666663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0.29166666666666669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3-41DA-9111-4C794C98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2517744"/>
        <c:axId val="462514832"/>
      </c:barChart>
      <c:catAx>
        <c:axId val="4625177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514832"/>
        <c:crosses val="autoZero"/>
        <c:auto val="1"/>
        <c:lblAlgn val="ctr"/>
        <c:lblOffset val="10"/>
        <c:noMultiLvlLbl val="0"/>
      </c:catAx>
      <c:valAx>
        <c:axId val="462514832"/>
        <c:scaling>
          <c:orientation val="minMax"/>
          <c:max val="0.97499999999999998"/>
          <c:min val="0.20833333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;@" sourceLinked="1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2517744"/>
        <c:crossesAt val="1"/>
        <c:crossBetween val="between"/>
        <c:majorUnit val="4.1666660000000015E-2"/>
        <c:minorUnit val="2.0833333200000002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Tabelle1!$D$23</c:f>
              <c:strCache>
                <c:ptCount val="1"/>
                <c:pt idx="0">
                  <c:v>DB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Tabelle1!$C$24:$C$40</c:f>
              <c:strCache>
                <c:ptCount val="17"/>
                <c:pt idx="1">
                  <c:v>Test 10</c:v>
                </c:pt>
                <c:pt idx="4">
                  <c:v>Test 11</c:v>
                </c:pt>
                <c:pt idx="7">
                  <c:v>Test 12</c:v>
                </c:pt>
                <c:pt idx="10">
                  <c:v>Test 13</c:v>
                </c:pt>
                <c:pt idx="11">
                  <c:v>Test 14</c:v>
                </c:pt>
                <c:pt idx="16">
                  <c:v>                                          </c:v>
                </c:pt>
              </c:strCache>
            </c:strRef>
          </c:cat>
          <c:val>
            <c:numRef>
              <c:f>Tabelle1!$D$24:$D$40</c:f>
              <c:numCache>
                <c:formatCode>h:mm</c:formatCode>
                <c:ptCount val="17"/>
                <c:pt idx="1">
                  <c:v>0.625</c:v>
                </c:pt>
                <c:pt idx="4">
                  <c:v>0.64583333333333337</c:v>
                </c:pt>
                <c:pt idx="7">
                  <c:v>0.66666666666666663</c:v>
                </c:pt>
                <c:pt idx="10">
                  <c:v>0.66736111111111107</c:v>
                </c:pt>
                <c:pt idx="11">
                  <c:v>0.66805555555555562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5-4652-81D4-3E0AFEDB3462}"/>
            </c:ext>
          </c:extLst>
        </c:ser>
        <c:ser>
          <c:idx val="1"/>
          <c:order val="1"/>
          <c:tx>
            <c:strRef>
              <c:f>Tabelle1!$E$23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12700" dir="5400000" algn="ctr" rotWithShape="0">
                <a:srgbClr val="000000">
                  <a:alpha val="43137"/>
                </a:srgbClr>
              </a:outerShdw>
            </a:effectLst>
          </c:spPr>
          <c:invertIfNegative val="0"/>
          <c:cat>
            <c:strRef>
              <c:f>Tabelle1!$C$24:$C$40</c:f>
              <c:strCache>
                <c:ptCount val="17"/>
                <c:pt idx="1">
                  <c:v>Test 10</c:v>
                </c:pt>
                <c:pt idx="4">
                  <c:v>Test 11</c:v>
                </c:pt>
                <c:pt idx="7">
                  <c:v>Test 12</c:v>
                </c:pt>
                <c:pt idx="10">
                  <c:v>Test 13</c:v>
                </c:pt>
                <c:pt idx="11">
                  <c:v>Test 14</c:v>
                </c:pt>
                <c:pt idx="16">
                  <c:v>                                          </c:v>
                </c:pt>
              </c:strCache>
            </c:strRef>
          </c:cat>
          <c:val>
            <c:numRef>
              <c:f>Tabelle1!$K$24:$K$39</c:f>
              <c:numCache>
                <c:formatCode>h:mm;@</c:formatCode>
                <c:ptCount val="16"/>
                <c:pt idx="0">
                  <c:v>0</c:v>
                </c:pt>
                <c:pt idx="1">
                  <c:v>0.33333333333333337</c:v>
                </c:pt>
                <c:pt idx="2">
                  <c:v>0</c:v>
                </c:pt>
                <c:pt idx="3">
                  <c:v>0</c:v>
                </c:pt>
                <c:pt idx="4">
                  <c:v>0.33333333333333326</c:v>
                </c:pt>
                <c:pt idx="5">
                  <c:v>0</c:v>
                </c:pt>
                <c:pt idx="6">
                  <c:v>0</c:v>
                </c:pt>
                <c:pt idx="7">
                  <c:v>0.33333333333333337</c:v>
                </c:pt>
                <c:pt idx="8">
                  <c:v>0</c:v>
                </c:pt>
                <c:pt idx="9">
                  <c:v>0</c:v>
                </c:pt>
                <c:pt idx="10">
                  <c:v>-0.66666666666666663</c:v>
                </c:pt>
                <c:pt idx="11">
                  <c:v>0.33263888888888871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5-4652-81D4-3E0AFEDB3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1962704"/>
        <c:axId val="711960208"/>
      </c:barChart>
      <c:catAx>
        <c:axId val="711962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1960208"/>
        <c:crosses val="autoZero"/>
        <c:auto val="1"/>
        <c:lblAlgn val="ctr"/>
        <c:lblOffset val="10"/>
        <c:noMultiLvlLbl val="0"/>
      </c:catAx>
      <c:valAx>
        <c:axId val="711960208"/>
        <c:scaling>
          <c:orientation val="minMax"/>
          <c:max val="0.97499999999999998"/>
          <c:min val="0.2083333000000000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h:mm" sourceLinked="1"/>
        <c:majorTickMark val="none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11962704"/>
        <c:crosses val="autoZero"/>
        <c:crossBetween val="between"/>
        <c:majorUnit val="4.1666600000000012E-2"/>
        <c:minorUnit val="2.0833332000000003E-2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466724</xdr:colOff>
      <xdr:row>0</xdr:row>
      <xdr:rowOff>38100</xdr:rowOff>
    </xdr:from>
    <xdr:to>
      <xdr:col>30</xdr:col>
      <xdr:colOff>485775</xdr:colOff>
      <xdr:row>17</xdr:row>
      <xdr:rowOff>180974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E19B823A-8F4C-450B-AD6C-2653D3B19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461959</xdr:colOff>
      <xdr:row>20</xdr:row>
      <xdr:rowOff>119061</xdr:rowOff>
    </xdr:from>
    <xdr:to>
      <xdr:col>30</xdr:col>
      <xdr:colOff>495300</xdr:colOff>
      <xdr:row>38</xdr:row>
      <xdr:rowOff>95249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453C980-081A-4523-84FE-FC2854172A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showZeros="0" tabSelected="1" topLeftCell="A7" zoomScaleNormal="100" workbookViewId="0">
      <selection activeCell="G37" sqref="G37:I37"/>
    </sheetView>
  </sheetViews>
  <sheetFormatPr baseColWidth="10" defaultRowHeight="15" x14ac:dyDescent="0.25"/>
  <cols>
    <col min="1" max="1" width="5.140625" style="1" customWidth="1"/>
    <col min="2" max="2" width="5.7109375" style="1" customWidth="1"/>
    <col min="3" max="3" width="19.42578125" customWidth="1"/>
    <col min="4" max="4" width="5.5703125" customWidth="1"/>
    <col min="5" max="5" width="8.140625" bestFit="1" customWidth="1"/>
    <col min="6" max="6" width="13.140625" style="1" customWidth="1"/>
    <col min="7" max="7" width="1.42578125" customWidth="1"/>
    <col min="8" max="8" width="8.85546875" customWidth="1"/>
    <col min="9" max="9" width="12.7109375" customWidth="1"/>
    <col min="10" max="10" width="9.42578125" customWidth="1"/>
    <col min="11" max="11" width="8" customWidth="1"/>
    <col min="12" max="31" width="7.7109375" customWidth="1"/>
    <col min="32" max="32" width="7.85546875" customWidth="1"/>
  </cols>
  <sheetData>
    <row r="1" spans="1:31" ht="15.75" thickBot="1" x14ac:dyDescent="0.3">
      <c r="A1" s="44"/>
      <c r="B1" s="47" t="s">
        <v>13</v>
      </c>
      <c r="C1" s="93" t="s">
        <v>0</v>
      </c>
      <c r="D1" s="93"/>
      <c r="E1" s="94"/>
      <c r="F1" s="94"/>
      <c r="G1" s="95"/>
      <c r="H1" s="45" t="s">
        <v>1</v>
      </c>
      <c r="I1" s="30"/>
      <c r="J1" s="13"/>
      <c r="M1" s="48">
        <f ca="1">TODAY()</f>
        <v>44452</v>
      </c>
    </row>
    <row r="2" spans="1:31" s="1" customFormat="1" ht="15.75" thickBot="1" x14ac:dyDescent="0.25">
      <c r="A2" s="8"/>
      <c r="B2" s="41"/>
      <c r="C2" s="75"/>
      <c r="D2" s="46" t="s">
        <v>14</v>
      </c>
      <c r="E2" s="2" t="s">
        <v>15</v>
      </c>
      <c r="F2" s="46" t="s">
        <v>2</v>
      </c>
      <c r="G2" s="96" t="s">
        <v>3</v>
      </c>
      <c r="H2" s="97"/>
      <c r="I2" s="98"/>
      <c r="J2" s="2" t="s">
        <v>4</v>
      </c>
      <c r="K2" s="72" t="s">
        <v>16</v>
      </c>
      <c r="M2" s="49">
        <f ca="1">M1+1</f>
        <v>44453</v>
      </c>
      <c r="AE2" s="74"/>
    </row>
    <row r="3" spans="1:31" x14ac:dyDescent="0.25">
      <c r="A3" s="90" t="s">
        <v>5</v>
      </c>
      <c r="B3" s="5"/>
      <c r="C3" s="14"/>
      <c r="D3" s="57"/>
      <c r="E3" s="57"/>
      <c r="F3" s="50">
        <v>31593</v>
      </c>
      <c r="G3" s="108"/>
      <c r="H3" s="109"/>
      <c r="I3" s="110"/>
      <c r="J3" s="14"/>
      <c r="K3" s="73" t="str">
        <f>IF(C3="","",E3-D3)</f>
        <v/>
      </c>
      <c r="M3" s="49">
        <f t="shared" ref="M3:M5" ca="1" si="0">M2+1</f>
        <v>44454</v>
      </c>
      <c r="AE3" s="74"/>
    </row>
    <row r="4" spans="1:31" x14ac:dyDescent="0.25">
      <c r="A4" s="91"/>
      <c r="B4" s="6"/>
      <c r="C4" s="15" t="s">
        <v>19</v>
      </c>
      <c r="D4" s="58">
        <v>0.33333333333333331</v>
      </c>
      <c r="E4" s="58">
        <v>0.625</v>
      </c>
      <c r="F4" s="51"/>
      <c r="G4" s="102"/>
      <c r="H4" s="103"/>
      <c r="I4" s="104"/>
      <c r="J4" s="15"/>
      <c r="K4" s="73">
        <f t="shared" ref="K4:K39" si="1">IF(C4="","",E4-D4)</f>
        <v>0.29166666666666669</v>
      </c>
      <c r="M4" s="49">
        <f t="shared" ca="1" si="0"/>
        <v>44455</v>
      </c>
      <c r="AE4" s="74"/>
    </row>
    <row r="5" spans="1:31" ht="15.75" thickBot="1" x14ac:dyDescent="0.3">
      <c r="A5" s="92"/>
      <c r="B5" s="7"/>
      <c r="C5" s="16"/>
      <c r="D5" s="59"/>
      <c r="E5" s="60"/>
      <c r="F5" s="52"/>
      <c r="G5" s="105"/>
      <c r="H5" s="106"/>
      <c r="I5" s="107"/>
      <c r="J5" s="16"/>
      <c r="K5" s="73" t="str">
        <f t="shared" si="1"/>
        <v/>
      </c>
      <c r="M5" s="49">
        <f t="shared" ca="1" si="0"/>
        <v>44456</v>
      </c>
      <c r="AE5" s="74"/>
    </row>
    <row r="6" spans="1:31" x14ac:dyDescent="0.25">
      <c r="A6" s="86" t="s">
        <v>6</v>
      </c>
      <c r="B6" s="10"/>
      <c r="C6" s="14" t="s">
        <v>20</v>
      </c>
      <c r="D6" s="57">
        <v>0.375</v>
      </c>
      <c r="E6" s="57">
        <v>0.66666666666666663</v>
      </c>
      <c r="F6" s="53"/>
      <c r="G6" s="108"/>
      <c r="H6" s="109"/>
      <c r="I6" s="110"/>
      <c r="J6" s="14"/>
      <c r="K6" s="73">
        <f t="shared" si="1"/>
        <v>0.29166666666666663</v>
      </c>
      <c r="AE6" s="74"/>
    </row>
    <row r="7" spans="1:31" x14ac:dyDescent="0.25">
      <c r="A7" s="76"/>
      <c r="B7" s="11"/>
      <c r="C7" s="15"/>
      <c r="D7" s="58"/>
      <c r="E7" s="58"/>
      <c r="F7" s="51"/>
      <c r="G7" s="102"/>
      <c r="H7" s="103"/>
      <c r="I7" s="104"/>
      <c r="J7" s="15"/>
      <c r="K7" s="73" t="str">
        <f t="shared" si="1"/>
        <v/>
      </c>
      <c r="AE7" s="74"/>
    </row>
    <row r="8" spans="1:31" ht="15.75" thickBot="1" x14ac:dyDescent="0.3">
      <c r="A8" s="76"/>
      <c r="B8" s="42"/>
      <c r="C8" s="16"/>
      <c r="D8" s="59"/>
      <c r="E8" s="59"/>
      <c r="F8" s="52"/>
      <c r="G8" s="105"/>
      <c r="H8" s="106"/>
      <c r="I8" s="107"/>
      <c r="J8" s="16"/>
      <c r="K8" s="73" t="str">
        <f t="shared" si="1"/>
        <v/>
      </c>
      <c r="AE8" s="74"/>
    </row>
    <row r="9" spans="1:31" x14ac:dyDescent="0.25">
      <c r="A9" s="76" t="s">
        <v>7</v>
      </c>
      <c r="B9" s="10"/>
      <c r="C9" s="14"/>
      <c r="D9" s="57"/>
      <c r="E9" s="61"/>
      <c r="F9" s="53"/>
      <c r="G9" s="108"/>
      <c r="H9" s="109"/>
      <c r="I9" s="110"/>
      <c r="J9" s="14"/>
      <c r="K9" s="73" t="str">
        <f t="shared" si="1"/>
        <v/>
      </c>
      <c r="AE9" s="74"/>
    </row>
    <row r="10" spans="1:31" x14ac:dyDescent="0.25">
      <c r="A10" s="76"/>
      <c r="B10" s="11"/>
      <c r="C10" s="15" t="s">
        <v>21</v>
      </c>
      <c r="D10" s="58">
        <v>0.41666666666666669</v>
      </c>
      <c r="E10" s="58">
        <v>0.70833333333333337</v>
      </c>
      <c r="F10" s="51"/>
      <c r="G10" s="102"/>
      <c r="H10" s="103"/>
      <c r="I10" s="104"/>
      <c r="J10" s="15"/>
      <c r="K10" s="73">
        <f t="shared" si="1"/>
        <v>0.29166666666666669</v>
      </c>
      <c r="AE10" s="74"/>
    </row>
    <row r="11" spans="1:31" ht="15.75" thickBot="1" x14ac:dyDescent="0.3">
      <c r="A11" s="76"/>
      <c r="B11" s="42"/>
      <c r="C11" s="16"/>
      <c r="D11" s="59"/>
      <c r="E11" s="59"/>
      <c r="F11" s="52"/>
      <c r="G11" s="105"/>
      <c r="H11" s="106"/>
      <c r="I11" s="107"/>
      <c r="J11" s="16"/>
      <c r="K11" s="73" t="str">
        <f t="shared" si="1"/>
        <v/>
      </c>
      <c r="AE11" s="74"/>
    </row>
    <row r="12" spans="1:31" ht="15.75" thickBot="1" x14ac:dyDescent="0.3">
      <c r="A12" s="76" t="s">
        <v>8</v>
      </c>
      <c r="B12" s="10"/>
      <c r="C12" s="14"/>
      <c r="D12" s="57"/>
      <c r="E12" s="61"/>
      <c r="F12" s="53"/>
      <c r="G12" s="111"/>
      <c r="H12" s="111"/>
      <c r="I12" s="111"/>
      <c r="J12" s="14"/>
      <c r="K12" s="73" t="str">
        <f t="shared" si="1"/>
        <v/>
      </c>
      <c r="AE12" s="74"/>
    </row>
    <row r="13" spans="1:31" x14ac:dyDescent="0.25">
      <c r="A13" s="76"/>
      <c r="B13" s="11"/>
      <c r="C13" s="15"/>
      <c r="D13" s="58"/>
      <c r="E13" s="58"/>
      <c r="F13" s="51"/>
      <c r="G13" s="112"/>
      <c r="H13" s="113"/>
      <c r="I13" s="114"/>
      <c r="J13" s="15"/>
      <c r="K13" s="73" t="str">
        <f t="shared" si="1"/>
        <v/>
      </c>
      <c r="AE13" s="74"/>
    </row>
    <row r="14" spans="1:31" ht="15.75" thickBot="1" x14ac:dyDescent="0.3">
      <c r="A14" s="76"/>
      <c r="B14" s="42"/>
      <c r="C14" s="16"/>
      <c r="D14" s="59"/>
      <c r="E14" s="59"/>
      <c r="F14" s="52"/>
      <c r="G14" s="105"/>
      <c r="H14" s="106"/>
      <c r="I14" s="107"/>
      <c r="J14" s="16"/>
      <c r="K14" s="73" t="str">
        <f t="shared" si="1"/>
        <v/>
      </c>
      <c r="AE14" s="74"/>
    </row>
    <row r="15" spans="1:31" x14ac:dyDescent="0.25">
      <c r="A15" s="76" t="s">
        <v>9</v>
      </c>
      <c r="B15" s="10"/>
      <c r="C15" s="14"/>
      <c r="D15" s="57"/>
      <c r="E15" s="61"/>
      <c r="F15" s="53"/>
      <c r="G15" s="108"/>
      <c r="H15" s="109"/>
      <c r="I15" s="110"/>
      <c r="J15" s="14"/>
      <c r="K15" s="73" t="str">
        <f t="shared" si="1"/>
        <v/>
      </c>
      <c r="AE15" s="74"/>
    </row>
    <row r="16" spans="1:31" ht="15.75" thickBot="1" x14ac:dyDescent="0.3">
      <c r="A16" s="76"/>
      <c r="B16" s="42"/>
      <c r="C16" s="16"/>
      <c r="D16" s="59"/>
      <c r="E16" s="59"/>
      <c r="F16" s="52"/>
      <c r="G16" s="105"/>
      <c r="H16" s="106"/>
      <c r="I16" s="107"/>
      <c r="J16" s="16"/>
      <c r="K16" s="73" t="str">
        <f t="shared" si="1"/>
        <v/>
      </c>
      <c r="AE16" s="74"/>
    </row>
    <row r="17" spans="1:31" ht="15.75" thickBot="1" x14ac:dyDescent="0.3">
      <c r="A17" s="4" t="s">
        <v>11</v>
      </c>
      <c r="B17" s="34"/>
      <c r="C17" s="17"/>
      <c r="D17" s="62"/>
      <c r="E17" s="63"/>
      <c r="F17" s="54"/>
      <c r="G17" s="99"/>
      <c r="H17" s="100"/>
      <c r="I17" s="101"/>
      <c r="J17" s="17"/>
      <c r="K17" s="73" t="str">
        <f t="shared" si="1"/>
        <v/>
      </c>
      <c r="AE17" s="74"/>
    </row>
    <row r="18" spans="1:31" ht="15.75" thickBot="1" x14ac:dyDescent="0.3">
      <c r="A18" s="12" t="s">
        <v>10</v>
      </c>
      <c r="B18" s="8"/>
      <c r="C18" s="17"/>
      <c r="D18" s="62"/>
      <c r="E18" s="62"/>
      <c r="F18" s="54"/>
      <c r="G18" s="99"/>
      <c r="H18" s="100"/>
      <c r="I18" s="101"/>
      <c r="J18" s="17"/>
      <c r="K18" s="73" t="str">
        <f t="shared" si="1"/>
        <v/>
      </c>
      <c r="AE18" s="74"/>
    </row>
    <row r="19" spans="1:31" x14ac:dyDescent="0.25">
      <c r="A19" s="34"/>
      <c r="B19" s="43"/>
      <c r="C19" s="35" t="s">
        <v>18</v>
      </c>
      <c r="D19" s="35"/>
      <c r="E19" s="35"/>
      <c r="F19" s="36"/>
      <c r="G19" s="37"/>
      <c r="H19" s="37"/>
      <c r="I19" s="37"/>
      <c r="J19" s="35"/>
      <c r="K19" s="73"/>
      <c r="AE19" s="74"/>
    </row>
    <row r="20" spans="1:31" x14ac:dyDescent="0.25">
      <c r="A20" s="34"/>
      <c r="B20" s="43"/>
      <c r="C20" s="38"/>
      <c r="D20" s="38"/>
      <c r="E20" s="38"/>
      <c r="F20" s="39"/>
      <c r="G20" s="40"/>
      <c r="H20" s="40"/>
      <c r="I20" s="40"/>
      <c r="J20" s="38"/>
      <c r="K20" s="73"/>
      <c r="AE20" s="74"/>
    </row>
    <row r="21" spans="1:31" ht="15.75" thickBot="1" x14ac:dyDescent="0.3">
      <c r="A21" s="8"/>
      <c r="B21" s="41"/>
      <c r="C21" s="31"/>
      <c r="D21" s="31"/>
      <c r="E21" s="31"/>
      <c r="F21" s="32"/>
      <c r="G21" s="33"/>
      <c r="H21" s="33"/>
      <c r="I21" s="33"/>
      <c r="J21" s="31"/>
      <c r="K21" s="73"/>
      <c r="AE21" s="74"/>
    </row>
    <row r="22" spans="1:31" ht="15.75" thickBot="1" x14ac:dyDescent="0.3">
      <c r="A22" s="44"/>
      <c r="B22" s="47" t="s">
        <v>13</v>
      </c>
      <c r="C22" s="93" t="s">
        <v>12</v>
      </c>
      <c r="D22" s="93"/>
      <c r="E22" s="94"/>
      <c r="F22" s="94"/>
      <c r="G22" s="95"/>
      <c r="H22" s="45"/>
      <c r="I22" s="3"/>
      <c r="J22" s="13"/>
      <c r="K22" s="73">
        <f t="shared" si="1"/>
        <v>0</v>
      </c>
      <c r="AE22" s="74"/>
    </row>
    <row r="23" spans="1:31" ht="15.75" thickBot="1" x14ac:dyDescent="0.3">
      <c r="A23" s="8"/>
      <c r="B23" s="41"/>
      <c r="C23" s="75" t="s">
        <v>17</v>
      </c>
      <c r="D23" s="9" t="s">
        <v>14</v>
      </c>
      <c r="E23" s="46" t="s">
        <v>15</v>
      </c>
      <c r="F23" s="46" t="s">
        <v>2</v>
      </c>
      <c r="G23" s="96" t="s">
        <v>3</v>
      </c>
      <c r="H23" s="97"/>
      <c r="I23" s="98"/>
      <c r="J23" s="2" t="s">
        <v>4</v>
      </c>
      <c r="K23" s="73" t="e">
        <f t="shared" si="1"/>
        <v>#VALUE!</v>
      </c>
      <c r="AE23" s="74"/>
    </row>
    <row r="24" spans="1:31" x14ac:dyDescent="0.25">
      <c r="A24" s="90" t="s">
        <v>5</v>
      </c>
      <c r="B24" s="5"/>
      <c r="C24" s="18"/>
      <c r="D24" s="65"/>
      <c r="E24" s="66"/>
      <c r="F24" s="20">
        <v>31593</v>
      </c>
      <c r="G24" s="77"/>
      <c r="H24" s="78"/>
      <c r="I24" s="79"/>
      <c r="J24" s="18"/>
      <c r="K24" s="73" t="str">
        <f t="shared" si="1"/>
        <v/>
      </c>
      <c r="AE24" s="74"/>
    </row>
    <row r="25" spans="1:31" x14ac:dyDescent="0.25">
      <c r="A25" s="91"/>
      <c r="B25" s="6"/>
      <c r="C25" s="21" t="s">
        <v>22</v>
      </c>
      <c r="D25" s="115">
        <v>0.625</v>
      </c>
      <c r="E25" s="116">
        <v>0.95833333333333337</v>
      </c>
      <c r="F25" s="22"/>
      <c r="G25" s="87"/>
      <c r="H25" s="88"/>
      <c r="I25" s="89"/>
      <c r="J25" s="21"/>
      <c r="K25" s="73">
        <f t="shared" si="1"/>
        <v>0.33333333333333337</v>
      </c>
      <c r="AE25" s="74"/>
    </row>
    <row r="26" spans="1:31" ht="15.75" thickBot="1" x14ac:dyDescent="0.3">
      <c r="A26" s="92"/>
      <c r="B26" s="7"/>
      <c r="C26" s="23"/>
      <c r="D26" s="56"/>
      <c r="E26" s="24"/>
      <c r="F26" s="25"/>
      <c r="G26" s="80"/>
      <c r="H26" s="81"/>
      <c r="I26" s="82"/>
      <c r="J26" s="23"/>
      <c r="K26" s="73" t="str">
        <f t="shared" si="1"/>
        <v/>
      </c>
      <c r="Q26" s="64"/>
      <c r="AE26" s="74"/>
    </row>
    <row r="27" spans="1:31" x14ac:dyDescent="0.25">
      <c r="A27" s="86" t="s">
        <v>6</v>
      </c>
      <c r="B27" s="10"/>
      <c r="C27" s="18"/>
      <c r="D27" s="67"/>
      <c r="E27" s="66"/>
      <c r="F27" s="26"/>
      <c r="G27" s="77"/>
      <c r="H27" s="78"/>
      <c r="I27" s="79"/>
      <c r="J27" s="18"/>
      <c r="K27" s="73" t="str">
        <f t="shared" si="1"/>
        <v/>
      </c>
      <c r="AE27" s="74"/>
    </row>
    <row r="28" spans="1:31" x14ac:dyDescent="0.25">
      <c r="A28" s="76"/>
      <c r="B28" s="11"/>
      <c r="C28" s="21" t="s">
        <v>23</v>
      </c>
      <c r="D28" s="115">
        <v>0.64583333333333337</v>
      </c>
      <c r="E28" s="116">
        <v>0.97916666666666663</v>
      </c>
      <c r="F28" s="22"/>
      <c r="G28" s="87"/>
      <c r="H28" s="88"/>
      <c r="I28" s="89"/>
      <c r="J28" s="21"/>
      <c r="K28" s="73">
        <f t="shared" si="1"/>
        <v>0.33333333333333326</v>
      </c>
      <c r="AE28" s="74"/>
    </row>
    <row r="29" spans="1:31" ht="15.75" thickBot="1" x14ac:dyDescent="0.3">
      <c r="A29" s="76"/>
      <c r="B29" s="42"/>
      <c r="C29" s="23"/>
      <c r="D29" s="56"/>
      <c r="E29" s="24"/>
      <c r="F29" s="25"/>
      <c r="G29" s="80"/>
      <c r="H29" s="81"/>
      <c r="I29" s="82"/>
      <c r="J29" s="23"/>
      <c r="K29" s="73" t="str">
        <f t="shared" si="1"/>
        <v/>
      </c>
      <c r="AE29" s="74"/>
    </row>
    <row r="30" spans="1:31" x14ac:dyDescent="0.25">
      <c r="A30" s="76" t="s">
        <v>7</v>
      </c>
      <c r="B30" s="10"/>
      <c r="C30" s="18"/>
      <c r="D30" s="67"/>
      <c r="E30" s="66"/>
      <c r="F30" s="26"/>
      <c r="G30" s="77"/>
      <c r="H30" s="78"/>
      <c r="I30" s="79"/>
      <c r="J30" s="18"/>
      <c r="K30" s="73" t="str">
        <f t="shared" si="1"/>
        <v/>
      </c>
      <c r="AE30" s="74"/>
    </row>
    <row r="31" spans="1:31" x14ac:dyDescent="0.25">
      <c r="A31" s="76"/>
      <c r="B31" s="11"/>
      <c r="C31" s="21" t="s">
        <v>24</v>
      </c>
      <c r="D31" s="115">
        <v>0.66666666666666663</v>
      </c>
      <c r="E31" s="117">
        <v>1</v>
      </c>
      <c r="F31" s="22"/>
      <c r="G31" s="87"/>
      <c r="H31" s="88"/>
      <c r="I31" s="89"/>
      <c r="J31" s="21"/>
      <c r="K31" s="73">
        <f t="shared" si="1"/>
        <v>0.33333333333333337</v>
      </c>
      <c r="AE31" s="74"/>
    </row>
    <row r="32" spans="1:31" ht="15.75" thickBot="1" x14ac:dyDescent="0.3">
      <c r="A32" s="76"/>
      <c r="B32" s="42"/>
      <c r="C32" s="23"/>
      <c r="D32" s="68"/>
      <c r="E32" s="69"/>
      <c r="F32" s="25"/>
      <c r="G32" s="80"/>
      <c r="H32" s="81"/>
      <c r="I32" s="82"/>
      <c r="J32" s="23"/>
      <c r="K32" s="73" t="str">
        <f t="shared" si="1"/>
        <v/>
      </c>
      <c r="AE32" s="74"/>
    </row>
    <row r="33" spans="1:31" x14ac:dyDescent="0.25">
      <c r="A33" s="76" t="s">
        <v>8</v>
      </c>
      <c r="B33" s="10"/>
      <c r="C33" s="18"/>
      <c r="D33" s="55"/>
      <c r="E33" s="19"/>
      <c r="F33" s="26"/>
      <c r="G33" s="77"/>
      <c r="H33" s="78"/>
      <c r="I33" s="79"/>
      <c r="J33" s="18"/>
      <c r="K33" s="73" t="str">
        <f t="shared" si="1"/>
        <v/>
      </c>
      <c r="AE33" s="74"/>
    </row>
    <row r="34" spans="1:31" x14ac:dyDescent="0.25">
      <c r="A34" s="76"/>
      <c r="B34" s="11"/>
      <c r="C34" s="21" t="s">
        <v>25</v>
      </c>
      <c r="D34" s="115">
        <v>0.66736111111111107</v>
      </c>
      <c r="E34" s="116">
        <v>6.9444444444444447E-4</v>
      </c>
      <c r="F34" s="22"/>
      <c r="G34" s="87"/>
      <c r="H34" s="88"/>
      <c r="I34" s="89"/>
      <c r="J34" s="21"/>
      <c r="K34" s="73">
        <f t="shared" si="1"/>
        <v>-0.66666666666666663</v>
      </c>
      <c r="AE34" s="74"/>
    </row>
    <row r="35" spans="1:31" ht="15.75" thickBot="1" x14ac:dyDescent="0.3">
      <c r="A35" s="76"/>
      <c r="B35" s="42"/>
      <c r="C35" s="23" t="s">
        <v>26</v>
      </c>
      <c r="D35" s="68">
        <v>0.66805555555555562</v>
      </c>
      <c r="E35" s="118">
        <v>1.0006944444444443</v>
      </c>
      <c r="F35" s="25"/>
      <c r="G35" s="80"/>
      <c r="H35" s="81"/>
      <c r="I35" s="82"/>
      <c r="J35" s="23"/>
      <c r="K35" s="73">
        <f t="shared" si="1"/>
        <v>0.33263888888888871</v>
      </c>
      <c r="AE35" s="74"/>
    </row>
    <row r="36" spans="1:31" x14ac:dyDescent="0.25">
      <c r="A36" s="76" t="s">
        <v>9</v>
      </c>
      <c r="B36" s="10"/>
      <c r="C36" s="18"/>
      <c r="D36" s="67"/>
      <c r="E36" s="66"/>
      <c r="F36" s="26"/>
      <c r="G36" s="77"/>
      <c r="H36" s="78"/>
      <c r="I36" s="79"/>
      <c r="J36" s="18"/>
      <c r="K36" s="73" t="str">
        <f t="shared" si="1"/>
        <v/>
      </c>
      <c r="AE36" s="74"/>
    </row>
    <row r="37" spans="1:31" ht="15.75" thickBot="1" x14ac:dyDescent="0.3">
      <c r="A37" s="76"/>
      <c r="B37" s="42"/>
      <c r="C37" s="23"/>
      <c r="D37" s="56"/>
      <c r="E37" s="24"/>
      <c r="F37" s="25"/>
      <c r="G37" s="80"/>
      <c r="H37" s="81"/>
      <c r="I37" s="82"/>
      <c r="J37" s="23"/>
      <c r="K37" s="73" t="str">
        <f t="shared" si="1"/>
        <v/>
      </c>
    </row>
    <row r="38" spans="1:31" ht="15.75" thickBot="1" x14ac:dyDescent="0.3">
      <c r="A38" s="4" t="s">
        <v>11</v>
      </c>
      <c r="B38" s="34"/>
      <c r="C38" s="27"/>
      <c r="D38" s="70"/>
      <c r="E38" s="71"/>
      <c r="F38" s="29"/>
      <c r="G38" s="83"/>
      <c r="H38" s="84"/>
      <c r="I38" s="85"/>
      <c r="J38" s="27"/>
      <c r="K38" s="73" t="str">
        <f t="shared" si="1"/>
        <v/>
      </c>
    </row>
    <row r="39" spans="1:31" ht="15.75" thickBot="1" x14ac:dyDescent="0.3">
      <c r="A39" s="12" t="s">
        <v>10</v>
      </c>
      <c r="B39" s="8"/>
      <c r="C39" s="27"/>
      <c r="D39" s="27"/>
      <c r="E39" s="28"/>
      <c r="F39" s="29"/>
      <c r="G39" s="83"/>
      <c r="H39" s="84"/>
      <c r="I39" s="85"/>
      <c r="J39" s="27"/>
      <c r="K39" s="73" t="str">
        <f t="shared" si="1"/>
        <v/>
      </c>
    </row>
    <row r="40" spans="1:31" x14ac:dyDescent="0.25">
      <c r="C40" s="35" t="s">
        <v>18</v>
      </c>
    </row>
  </sheetData>
  <mergeCells count="46">
    <mergeCell ref="G6:I6"/>
    <mergeCell ref="C1:G1"/>
    <mergeCell ref="G2:I2"/>
    <mergeCell ref="G3:I3"/>
    <mergeCell ref="G4:I4"/>
    <mergeCell ref="G5:I5"/>
    <mergeCell ref="G18:I18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C22:G22"/>
    <mergeCell ref="A24:A26"/>
    <mergeCell ref="G23:I23"/>
    <mergeCell ref="G24:I24"/>
    <mergeCell ref="G25:I25"/>
    <mergeCell ref="G26:I26"/>
    <mergeCell ref="A3:A5"/>
    <mergeCell ref="A6:A8"/>
    <mergeCell ref="A9:A11"/>
    <mergeCell ref="A12:A14"/>
    <mergeCell ref="A15:A16"/>
    <mergeCell ref="A27:A29"/>
    <mergeCell ref="A30:A32"/>
    <mergeCell ref="G31:I31"/>
    <mergeCell ref="G32:I32"/>
    <mergeCell ref="A33:A35"/>
    <mergeCell ref="G33:I33"/>
    <mergeCell ref="G34:I34"/>
    <mergeCell ref="G35:I35"/>
    <mergeCell ref="G28:I28"/>
    <mergeCell ref="G29:I29"/>
    <mergeCell ref="G30:I30"/>
    <mergeCell ref="G27:I27"/>
    <mergeCell ref="A36:A37"/>
    <mergeCell ref="G36:I36"/>
    <mergeCell ref="G37:I37"/>
    <mergeCell ref="G38:I38"/>
    <mergeCell ref="G39:I39"/>
  </mergeCells>
  <conditionalFormatting sqref="N19:AC19">
    <cfRule type="colorScale" priority="1">
      <colorScale>
        <cfvo type="min"/>
        <cfvo type="percentile" val="50"/>
        <cfvo type="max"/>
        <color rgb="FF00B050"/>
        <color rgb="FFFFEB84"/>
        <color rgb="FFFF0000"/>
      </colorScale>
    </cfRule>
  </conditionalFormatting>
  <dataValidations count="1">
    <dataValidation type="list" allowBlank="1" showInputMessage="1" showErrorMessage="1" sqref="I1">
      <formula1>$M$1:$M$5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Deutsche Lufthansa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YAZD-POUR, REZA</dc:creator>
  <cp:lastModifiedBy>YAZD-POUR, REZA</cp:lastModifiedBy>
  <cp:lastPrinted>2020-12-17T05:37:31Z</cp:lastPrinted>
  <dcterms:created xsi:type="dcterms:W3CDTF">2020-12-17T05:15:59Z</dcterms:created>
  <dcterms:modified xsi:type="dcterms:W3CDTF">2021-09-13T17:13:50Z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d1c7476-f302-47ca-97a0-972f32671471_Enabled">
    <vt:lpwstr>true</vt:lpwstr>
  </property>
  <property fmtid="{D5CDD505-2E9C-101B-9397-08002B2CF9AE}" pid="3" name="MSIP_Label_2d1c7476-f302-47ca-97a0-972f32671471_SetDate">
    <vt:lpwstr>2021-09-13T17:11:10Z</vt:lpwstr>
  </property>
  <property fmtid="{D5CDD505-2E9C-101B-9397-08002B2CF9AE}" pid="4" name="MSIP_Label_2d1c7476-f302-47ca-97a0-972f32671471_Method">
    <vt:lpwstr>Standard</vt:lpwstr>
  </property>
  <property fmtid="{D5CDD505-2E9C-101B-9397-08002B2CF9AE}" pid="5" name="MSIP_Label_2d1c7476-f302-47ca-97a0-972f32671471_Name">
    <vt:lpwstr>Internal</vt:lpwstr>
  </property>
  <property fmtid="{D5CDD505-2E9C-101B-9397-08002B2CF9AE}" pid="6" name="MSIP_Label_2d1c7476-f302-47ca-97a0-972f32671471_SiteId">
    <vt:lpwstr>72e15514-5be9-46a8-8b0b-af9b1b77b3b8</vt:lpwstr>
  </property>
  <property fmtid="{D5CDD505-2E9C-101B-9397-08002B2CF9AE}" pid="7" name="MSIP_Label_2d1c7476-f302-47ca-97a0-972f32671471_ActionId">
    <vt:lpwstr>66fd982d-b2fd-4e3f-9898-a9bfd64eef33</vt:lpwstr>
  </property>
  <property fmtid="{D5CDD505-2E9C-101B-9397-08002B2CF9AE}" pid="8" name="MSIP_Label_2d1c7476-f302-47ca-97a0-972f32671471_ContentBits">
    <vt:lpwstr>0</vt:lpwstr>
  </property>
</Properties>
</file>