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defaultThemeVersion="124226"/>
  <xr:revisionPtr revIDLastSave="0" documentId="13_ncr:1_{6B9D2684-3239-41EF-800F-C4E376AEAE6D}" xr6:coauthVersionLast="45" xr6:coauthVersionMax="45" xr10:uidLastSave="{00000000-0000-0000-0000-000000000000}"/>
  <bookViews>
    <workbookView xWindow="-108" yWindow="-108" windowWidth="23256" windowHeight="12576" tabRatio="678" xr2:uid="{00000000-000D-0000-FFFF-FFFF00000000}"/>
  </bookViews>
  <sheets>
    <sheet name="Projektplan" sheetId="12" r:id="rId1"/>
  </sheets>
  <definedNames>
    <definedName name="_xlnm._FilterDatabase" localSheetId="0" hidden="1">Projektplan!$A$11:$B$12</definedName>
    <definedName name="_xlnm.Print_Area" localSheetId="0">Projektplan!$B$1:$AF$12</definedName>
    <definedName name="NM" localSheetId="0">Projektplan!#REF!</definedName>
    <definedName name="NM">#REF!</definedName>
    <definedName name="OtC">#REF!</definedName>
    <definedName name="rq" localSheetId="0">Projektplan!#REF!</definedName>
    <definedName name="rq">#REF!</definedName>
    <definedName name="za" localSheetId="0">Projektplan!#REF!</definedName>
    <definedName name="za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7" i="12" l="1"/>
  <c r="CG7" i="12" l="1"/>
  <c r="CH7" i="12" s="1"/>
  <c r="CI7" i="12" s="1"/>
  <c r="CJ7" i="12" s="1"/>
  <c r="CK7" i="12" s="1"/>
  <c r="CL7" i="12" s="1"/>
  <c r="CM7" i="12" s="1"/>
  <c r="CN7" i="12" s="1"/>
  <c r="CO7" i="12" s="1"/>
  <c r="CP7" i="12" s="1"/>
  <c r="CQ7" i="12" s="1"/>
  <c r="CR7" i="12" s="1"/>
  <c r="CS7" i="12" s="1"/>
  <c r="CT7" i="12" s="1"/>
  <c r="CU7" i="12" s="1"/>
  <c r="CV7" i="12" s="1"/>
  <c r="CW7" i="12" s="1"/>
  <c r="CX7" i="12" s="1"/>
  <c r="CY7" i="12" s="1"/>
  <c r="AH7" i="12"/>
  <c r="AI7" i="12" s="1"/>
  <c r="AJ7" i="12" s="1"/>
  <c r="AK7" i="12" s="1"/>
  <c r="AL7" i="12" s="1"/>
  <c r="AM7" i="12" s="1"/>
  <c r="AN7" i="12" s="1"/>
  <c r="AO7" i="12" s="1"/>
  <c r="AP7" i="12" s="1"/>
  <c r="AQ7" i="12" s="1"/>
  <c r="AR7" i="12" s="1"/>
  <c r="AS7" i="12" s="1"/>
  <c r="AT7" i="12" s="1"/>
  <c r="AU7" i="12" s="1"/>
  <c r="AV7" i="12" s="1"/>
  <c r="AW7" i="12" s="1"/>
  <c r="AX7" i="12" s="1"/>
  <c r="AY7" i="12" s="1"/>
  <c r="AZ7" i="12" s="1"/>
  <c r="BA7" i="12" s="1"/>
  <c r="BB7" i="12" s="1"/>
  <c r="BC7" i="12" s="1"/>
  <c r="BD7" i="12" s="1"/>
  <c r="BE7" i="12" s="1"/>
  <c r="BF7" i="12" s="1"/>
  <c r="BG7" i="12" s="1"/>
  <c r="BH7" i="12" s="1"/>
  <c r="BI7" i="12" s="1"/>
  <c r="BJ7" i="12" s="1"/>
  <c r="BK7" i="12" s="1"/>
  <c r="BL7" i="12" s="1"/>
  <c r="BM7" i="12" s="1"/>
  <c r="BN7" i="12" s="1"/>
  <c r="BO7" i="12" s="1"/>
  <c r="BP7" i="12" s="1"/>
  <c r="BQ7" i="12" s="1"/>
  <c r="BR7" i="12" s="1"/>
  <c r="BS7" i="12" s="1"/>
  <c r="BT7" i="12" s="1"/>
  <c r="BU7" i="12" s="1"/>
  <c r="BV7" i="12" s="1"/>
  <c r="BW7" i="12" s="1"/>
  <c r="BX7" i="12" s="1"/>
  <c r="BY7" i="12" s="1"/>
  <c r="BZ7" i="12" s="1"/>
  <c r="CA7" i="12" s="1"/>
  <c r="CB7" i="12" s="1"/>
  <c r="CC7" i="12" s="1"/>
  <c r="CD7" i="12" s="1"/>
  <c r="CE7" i="12" s="1"/>
  <c r="CF7" i="12" s="1"/>
  <c r="O7" i="12"/>
  <c r="P7" i="12" s="1"/>
  <c r="Q7" i="12" s="1"/>
  <c r="R7" i="12" s="1"/>
  <c r="S7" i="12" s="1"/>
  <c r="T7" i="12" s="1"/>
  <c r="U7" i="12" s="1"/>
  <c r="V7" i="12" s="1"/>
  <c r="W7" i="12" s="1"/>
  <c r="X7" i="12" s="1"/>
  <c r="Y7" i="12" s="1"/>
  <c r="Z7" i="12" s="1"/>
  <c r="AA7" i="12" s="1"/>
  <c r="AB7" i="12" s="1"/>
  <c r="AC7" i="12" s="1"/>
  <c r="AD7" i="12" s="1"/>
  <c r="AE7" i="12" s="1"/>
  <c r="AF7" i="12" s="1"/>
</calcChain>
</file>

<file path=xl/sharedStrings.xml><?xml version="1.0" encoding="utf-8"?>
<sst xmlns="http://schemas.openxmlformats.org/spreadsheetml/2006/main" count="30" uniqueCount="30">
  <si>
    <t>Total</t>
  </si>
  <si>
    <t>PM</t>
  </si>
  <si>
    <t>Kommentar</t>
  </si>
  <si>
    <t>#</t>
  </si>
  <si>
    <t>Task</t>
  </si>
  <si>
    <t>Beginn</t>
  </si>
  <si>
    <t>Ende</t>
  </si>
  <si>
    <t>PO</t>
  </si>
  <si>
    <t>RACI</t>
  </si>
  <si>
    <t>Resource Assignment</t>
  </si>
  <si>
    <t>Sep</t>
  </si>
  <si>
    <t>Abhängigkeit</t>
  </si>
  <si>
    <t>Nov</t>
  </si>
  <si>
    <t>Verantwortlich</t>
  </si>
  <si>
    <t>Status</t>
  </si>
  <si>
    <t>Indra</t>
  </si>
  <si>
    <t>AP</t>
  </si>
  <si>
    <t>ST</t>
  </si>
  <si>
    <t>e2e Test Team</t>
  </si>
  <si>
    <t>Fachbereich</t>
  </si>
  <si>
    <t>TGT</t>
  </si>
  <si>
    <t>HR  IT</t>
  </si>
  <si>
    <t>M</t>
  </si>
  <si>
    <t>CW</t>
  </si>
  <si>
    <t>Oct</t>
  </si>
  <si>
    <t>Dec</t>
  </si>
  <si>
    <t>Support</t>
  </si>
  <si>
    <t>1</t>
  </si>
  <si>
    <t>&lt;&gt;</t>
  </si>
  <si>
    <t>ABC Aktivität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</si>
</sst>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/mm/yy;@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b/>
      <sz val="9"/>
      <color theme="0"/>
      <name val="Arial"/>
      <family val="2"/>
    </font>
    <font>
      <i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B0"/>
        <bgColor indexed="64"/>
      </patternFill>
    </fill>
    <fill>
      <patternFill patternType="solid">
        <fgColor rgb="FFBFDEE4"/>
        <bgColor indexed="64"/>
      </patternFill>
    </fill>
    <fill>
      <patternFill patternType="solid">
        <fgColor rgb="FFFFC7CE"/>
      </patternFill>
    </fill>
    <fill>
      <patternFill patternType="solid">
        <fgColor rgb="FF90C5D0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dotted">
        <color theme="0" tint="-0.34998626667073579"/>
      </left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9" fillId="0" borderId="0"/>
    <xf numFmtId="0" fontId="19" fillId="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3">
    <xf numFmtId="0" fontId="0" fillId="0" borderId="0" xfId="0"/>
    <xf numFmtId="0" fontId="9" fillId="0" borderId="0" xfId="1"/>
    <xf numFmtId="0" fontId="9" fillId="0" borderId="0" xfId="1" applyBorder="1"/>
    <xf numFmtId="0" fontId="9" fillId="0" borderId="0" xfId="1" applyAlignment="1">
      <alignment vertical="center"/>
    </xf>
    <xf numFmtId="0" fontId="9" fillId="0" borderId="0" xfId="1" applyBorder="1" applyAlignment="1">
      <alignment vertical="center"/>
    </xf>
    <xf numFmtId="0" fontId="9" fillId="0" borderId="0" xfId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 indent="1"/>
    </xf>
    <xf numFmtId="0" fontId="9" fillId="0" borderId="0" xfId="1" applyFill="1"/>
    <xf numFmtId="0" fontId="8" fillId="0" borderId="0" xfId="1" applyFont="1"/>
    <xf numFmtId="0" fontId="8" fillId="0" borderId="0" xfId="1" applyFont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8" fillId="0" borderId="0" xfId="1" applyFont="1" applyFill="1"/>
    <xf numFmtId="0" fontId="8" fillId="0" borderId="0" xfId="1" applyFont="1" applyFill="1" applyAlignment="1">
      <alignment vertical="center"/>
    </xf>
    <xf numFmtId="17" fontId="16" fillId="0" borderId="0" xfId="1" applyNumberFormat="1" applyFont="1" applyFill="1" applyBorder="1" applyAlignment="1">
      <alignment horizontal="center" vertical="center" textRotation="90"/>
    </xf>
    <xf numFmtId="0" fontId="18" fillId="0" borderId="0" xfId="1" applyFont="1" applyAlignment="1">
      <alignment horizontal="left" vertical="center" indent="1"/>
    </xf>
    <xf numFmtId="0" fontId="13" fillId="0" borderId="8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ill="1" applyBorder="1" applyAlignment="1">
      <alignment vertical="center" wrapText="1"/>
    </xf>
    <xf numFmtId="0" fontId="12" fillId="0" borderId="9" xfId="1" applyFont="1" applyFill="1" applyBorder="1" applyAlignment="1">
      <alignment vertical="center"/>
    </xf>
    <xf numFmtId="0" fontId="17" fillId="3" borderId="12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vertical="center"/>
    </xf>
    <xf numFmtId="0" fontId="19" fillId="0" borderId="6" xfId="2" applyFill="1" applyBorder="1" applyAlignment="1">
      <alignment vertical="center" wrapText="1"/>
    </xf>
    <xf numFmtId="0" fontId="19" fillId="0" borderId="1" xfId="2" applyFill="1" applyBorder="1" applyAlignment="1">
      <alignment vertical="center" wrapText="1"/>
    </xf>
    <xf numFmtId="0" fontId="9" fillId="0" borderId="0" xfId="1" applyFill="1" applyBorder="1"/>
    <xf numFmtId="0" fontId="10" fillId="0" borderId="0" xfId="1" applyFont="1" applyFill="1" applyBorder="1" applyAlignment="1">
      <alignment horizontal="left" vertical="top"/>
    </xf>
    <xf numFmtId="0" fontId="10" fillId="0" borderId="0" xfId="1" applyFont="1" applyFill="1" applyBorder="1" applyAlignment="1">
      <alignment horizontal="center" vertical="top"/>
    </xf>
    <xf numFmtId="0" fontId="14" fillId="4" borderId="0" xfId="1" applyFont="1" applyFill="1" applyBorder="1" applyAlignment="1">
      <alignment vertical="center"/>
    </xf>
    <xf numFmtId="0" fontId="13" fillId="0" borderId="11" xfId="1" applyFont="1" applyFill="1" applyBorder="1" applyAlignment="1">
      <alignment horizontal="center" vertical="center"/>
    </xf>
    <xf numFmtId="0" fontId="11" fillId="4" borderId="0" xfId="1" applyFont="1" applyFill="1" applyAlignment="1">
      <alignment horizontal="left" vertical="center" indent="1"/>
    </xf>
    <xf numFmtId="0" fontId="10" fillId="0" borderId="0" xfId="1" applyFont="1" applyFill="1" applyBorder="1" applyAlignment="1">
      <alignment horizontal="right" vertical="center"/>
    </xf>
    <xf numFmtId="0" fontId="12" fillId="3" borderId="14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12" fillId="0" borderId="14" xfId="1" applyFont="1" applyFill="1" applyBorder="1" applyAlignment="1">
      <alignment horizontal="center" vertical="center"/>
    </xf>
    <xf numFmtId="49" fontId="8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left" vertical="center"/>
    </xf>
    <xf numFmtId="49" fontId="8" fillId="0" borderId="0" xfId="1" applyNumberFormat="1" applyFont="1" applyBorder="1" applyAlignment="1">
      <alignment horizontal="left" vertical="center"/>
    </xf>
    <xf numFmtId="49" fontId="8" fillId="0" borderId="0" xfId="1" applyNumberFormat="1" applyFont="1" applyFill="1" applyBorder="1" applyAlignment="1">
      <alignment horizontal="left" vertical="center" wrapText="1"/>
    </xf>
    <xf numFmtId="49" fontId="8" fillId="0" borderId="0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/>
    </xf>
    <xf numFmtId="49" fontId="20" fillId="4" borderId="7" xfId="1" applyNumberFormat="1" applyFont="1" applyFill="1" applyBorder="1" applyAlignment="1">
      <alignment horizontal="left" vertical="top"/>
    </xf>
    <xf numFmtId="49" fontId="9" fillId="0" borderId="0" xfId="1" applyNumberFormat="1" applyAlignment="1">
      <alignment horizontal="left"/>
    </xf>
    <xf numFmtId="49" fontId="9" fillId="0" borderId="0" xfId="1" applyNumberFormat="1" applyFill="1" applyAlignment="1">
      <alignment horizontal="left"/>
    </xf>
    <xf numFmtId="0" fontId="11" fillId="3" borderId="0" xfId="1" applyFont="1" applyFill="1" applyAlignment="1">
      <alignment horizontal="left" vertical="center" indent="1"/>
    </xf>
    <xf numFmtId="165" fontId="8" fillId="0" borderId="0" xfId="1" applyNumberFormat="1" applyFont="1"/>
    <xf numFmtId="165" fontId="8" fillId="0" borderId="0" xfId="1" applyNumberFormat="1" applyFont="1" applyAlignment="1">
      <alignment vertical="center"/>
    </xf>
    <xf numFmtId="165" fontId="15" fillId="0" borderId="0" xfId="1" applyNumberFormat="1" applyFont="1" applyFill="1" applyBorder="1" applyAlignment="1">
      <alignment horizontal="left" vertical="center" wrapText="1"/>
    </xf>
    <xf numFmtId="165" fontId="15" fillId="0" borderId="0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left" vertical="top"/>
    </xf>
    <xf numFmtId="165" fontId="10" fillId="0" borderId="0" xfId="1" applyNumberFormat="1" applyFont="1" applyFill="1" applyBorder="1" applyAlignment="1">
      <alignment horizontal="center" vertical="top"/>
    </xf>
    <xf numFmtId="165" fontId="9" fillId="0" borderId="0" xfId="1" applyNumberFormat="1"/>
    <xf numFmtId="0" fontId="11" fillId="4" borderId="0" xfId="1" applyFont="1" applyFill="1" applyAlignment="1">
      <alignment horizontal="left" vertical="center" indent="1"/>
    </xf>
    <xf numFmtId="0" fontId="12" fillId="3" borderId="18" xfId="1" applyFont="1" applyFill="1" applyBorder="1" applyAlignment="1">
      <alignment vertical="center"/>
    </xf>
    <xf numFmtId="0" fontId="12" fillId="0" borderId="18" xfId="1" applyFont="1" applyFill="1" applyBorder="1" applyAlignment="1">
      <alignment vertical="center"/>
    </xf>
    <xf numFmtId="2" fontId="9" fillId="0" borderId="0" xfId="1" applyNumberFormat="1" applyFill="1" applyBorder="1"/>
    <xf numFmtId="2" fontId="14" fillId="4" borderId="0" xfId="1" applyNumberFormat="1" applyFont="1" applyFill="1" applyBorder="1" applyAlignment="1">
      <alignment vertical="center"/>
    </xf>
    <xf numFmtId="2" fontId="9" fillId="0" borderId="0" xfId="1" applyNumberFormat="1" applyBorder="1" applyAlignment="1">
      <alignment vertical="center"/>
    </xf>
    <xf numFmtId="2" fontId="12" fillId="3" borderId="14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center" vertical="center"/>
    </xf>
    <xf numFmtId="2" fontId="19" fillId="0" borderId="1" xfId="2" applyNumberFormat="1" applyFill="1" applyBorder="1" applyAlignment="1">
      <alignment vertical="center" wrapText="1"/>
    </xf>
    <xf numFmtId="2" fontId="9" fillId="0" borderId="0" xfId="1" applyNumberFormat="1" applyBorder="1"/>
    <xf numFmtId="0" fontId="11" fillId="4" borderId="0" xfId="1" applyFont="1" applyFill="1" applyAlignment="1">
      <alignment horizontal="left" vertical="center" indent="1"/>
    </xf>
    <xf numFmtId="0" fontId="11" fillId="4" borderId="0" xfId="1" applyFont="1" applyFill="1" applyAlignment="1">
      <alignment horizontal="left" vertical="center" indent="1"/>
    </xf>
    <xf numFmtId="0" fontId="2" fillId="0" borderId="0" xfId="1" applyFont="1" applyFill="1"/>
    <xf numFmtId="0" fontId="11" fillId="4" borderId="0" xfId="1" applyFont="1" applyFill="1" applyAlignment="1">
      <alignment horizontal="left" vertical="center" indent="1"/>
    </xf>
    <xf numFmtId="0" fontId="11" fillId="4" borderId="0" xfId="1" applyFont="1" applyFill="1" applyAlignment="1">
      <alignment horizontal="left" vertical="center" indent="1"/>
    </xf>
    <xf numFmtId="0" fontId="11" fillId="4" borderId="0" xfId="1" applyFont="1" applyFill="1" applyAlignment="1">
      <alignment horizontal="left" vertical="center" indent="1"/>
    </xf>
    <xf numFmtId="0" fontId="11" fillId="4" borderId="0" xfId="1" applyFont="1" applyFill="1" applyAlignment="1">
      <alignment horizontal="left" vertical="center" indent="1"/>
    </xf>
    <xf numFmtId="49" fontId="8" fillId="0" borderId="0" xfId="1" applyNumberFormat="1" applyFont="1" applyFill="1" applyAlignment="1">
      <alignment horizontal="left"/>
    </xf>
    <xf numFmtId="49" fontId="8" fillId="0" borderId="0" xfId="1" applyNumberFormat="1" applyFont="1" applyFill="1" applyAlignment="1">
      <alignment horizontal="left" vertical="center"/>
    </xf>
    <xf numFmtId="49" fontId="20" fillId="0" borderId="7" xfId="1" applyNumberFormat="1" applyFont="1" applyFill="1" applyBorder="1" applyAlignment="1">
      <alignment horizontal="left" vertical="top"/>
    </xf>
    <xf numFmtId="0" fontId="8" fillId="0" borderId="0" xfId="1" applyFont="1" applyAlignment="1">
      <alignment wrapText="1"/>
    </xf>
    <xf numFmtId="0" fontId="8" fillId="0" borderId="0" xfId="1" applyFont="1" applyAlignment="1">
      <alignment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top" wrapText="1"/>
    </xf>
    <xf numFmtId="0" fontId="9" fillId="0" borderId="0" xfId="1" applyAlignment="1">
      <alignment wrapText="1"/>
    </xf>
    <xf numFmtId="0" fontId="6" fillId="0" borderId="0" xfId="1" applyFont="1" applyAlignment="1">
      <alignment vertical="top"/>
    </xf>
    <xf numFmtId="0" fontId="20" fillId="8" borderId="0" xfId="0" applyFont="1" applyFill="1" applyAlignment="1">
      <alignment horizontal="left" vertical="top"/>
    </xf>
    <xf numFmtId="0" fontId="21" fillId="8" borderId="2" xfId="1" applyFont="1" applyFill="1" applyBorder="1" applyAlignment="1">
      <alignment horizontal="left" vertical="top" wrapText="1"/>
    </xf>
    <xf numFmtId="165" fontId="20" fillId="8" borderId="2" xfId="1" applyNumberFormat="1" applyFont="1" applyFill="1" applyBorder="1" applyAlignment="1">
      <alignment horizontal="left" vertical="top"/>
    </xf>
    <xf numFmtId="0" fontId="21" fillId="8" borderId="2" xfId="1" applyFont="1" applyFill="1" applyBorder="1" applyAlignment="1">
      <alignment horizontal="left" vertical="top"/>
    </xf>
    <xf numFmtId="0" fontId="21" fillId="8" borderId="0" xfId="1" applyFont="1" applyFill="1" applyBorder="1" applyAlignment="1">
      <alignment horizontal="left" vertical="top"/>
    </xf>
    <xf numFmtId="0" fontId="3" fillId="3" borderId="0" xfId="1" applyFont="1" applyFill="1" applyBorder="1" applyAlignment="1">
      <alignment horizontal="left" vertical="top"/>
    </xf>
    <xf numFmtId="0" fontId="3" fillId="0" borderId="21" xfId="1" applyFont="1" applyFill="1" applyBorder="1" applyAlignment="1">
      <alignment horizontal="left" vertical="top"/>
    </xf>
    <xf numFmtId="0" fontId="6" fillId="0" borderId="0" xfId="1" applyFont="1" applyFill="1" applyAlignment="1">
      <alignment vertical="top"/>
    </xf>
    <xf numFmtId="164" fontId="12" fillId="2" borderId="19" xfId="3" applyNumberFormat="1" applyFont="1" applyFill="1" applyBorder="1" applyAlignment="1">
      <alignment horizontal="center" vertical="top"/>
    </xf>
    <xf numFmtId="164" fontId="12" fillId="2" borderId="20" xfId="3" applyNumberFormat="1" applyFont="1" applyFill="1" applyBorder="1" applyAlignment="1">
      <alignment horizontal="center" vertical="top"/>
    </xf>
    <xf numFmtId="2" fontId="12" fillId="2" borderId="20" xfId="3" applyNumberFormat="1" applyFont="1" applyFill="1" applyBorder="1" applyAlignment="1">
      <alignment horizontal="center" vertical="top"/>
    </xf>
    <xf numFmtId="2" fontId="12" fillId="5" borderId="13" xfId="1" applyNumberFormat="1" applyFont="1" applyFill="1" applyBorder="1" applyAlignment="1">
      <alignment horizontal="right" vertical="top"/>
    </xf>
    <xf numFmtId="0" fontId="1" fillId="0" borderId="8" xfId="0" applyFont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4" borderId="0" xfId="1" applyFont="1" applyFill="1" applyAlignment="1">
      <alignment horizontal="left" vertical="center" indent="1"/>
    </xf>
    <xf numFmtId="17" fontId="14" fillId="7" borderId="3" xfId="1" applyNumberFormat="1" applyFont="1" applyFill="1" applyBorder="1" applyAlignment="1">
      <alignment horizontal="center" vertical="center"/>
    </xf>
    <xf numFmtId="17" fontId="14" fillId="7" borderId="4" xfId="1" applyNumberFormat="1" applyFont="1" applyFill="1" applyBorder="1" applyAlignment="1">
      <alignment horizontal="center" vertical="center"/>
    </xf>
    <xf numFmtId="17" fontId="14" fillId="7" borderId="5" xfId="1" applyNumberFormat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</cellXfs>
  <cellStyles count="10">
    <cellStyle name="Schlecht" xfId="2" builtinId="27"/>
    <cellStyle name="Standard" xfId="0" builtinId="0"/>
    <cellStyle name="Standard 2" xfId="1" xr:uid="{00000000-0005-0000-0000-000003000000}"/>
    <cellStyle name="Standard 2 2" xfId="3" xr:uid="{00000000-0005-0000-0000-000004000000}"/>
    <cellStyle name="Standard 2 2 2" xfId="5" xr:uid="{00000000-0005-0000-0000-000005000000}"/>
    <cellStyle name="Standard 2 2 2 2" xfId="9" xr:uid="{00000000-0005-0000-0000-000006000000}"/>
    <cellStyle name="Standard 2 2 3" xfId="7" xr:uid="{00000000-0005-0000-0000-000007000000}"/>
    <cellStyle name="Standard 2 3" xfId="4" xr:uid="{00000000-0005-0000-0000-000008000000}"/>
    <cellStyle name="Standard 2 3 2" xfId="8" xr:uid="{00000000-0005-0000-0000-000009000000}"/>
    <cellStyle name="Standard 2 4" xfId="6" xr:uid="{00000000-0005-0000-0000-00000A000000}"/>
  </cellStyles>
  <dxfs count="3">
    <dxf>
      <fill>
        <patternFill>
          <bgColor theme="1" tint="0.34998626667073579"/>
        </patternFill>
      </fill>
    </dxf>
    <dxf>
      <fill>
        <patternFill patternType="darkGray">
          <fgColor theme="1"/>
          <bgColor auto="1"/>
        </patternFill>
      </fill>
    </dxf>
    <dxf>
      <fill>
        <patternFill>
          <bgColor theme="1" tint="0.34998626667073579"/>
        </patternFill>
      </fill>
    </dxf>
  </dxfs>
  <tableStyles count="0" defaultTableStyle="TableStyleMedium9" defaultPivotStyle="PivotStyleLight16"/>
  <colors>
    <mruColors>
      <color rgb="FF0096B0"/>
      <color rgb="FFCF7977"/>
      <color rgb="FFFFBDBD"/>
      <color rgb="FF00697A"/>
      <color rgb="FFBFDEE4"/>
      <color rgb="FFFFFF99"/>
      <color rgb="FF90C5D0"/>
      <color rgb="FFBFDEFF"/>
      <color rgb="FF99CCFF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outlinePr summaryBelow="0"/>
  </sheetPr>
  <dimension ref="A1:EN12"/>
  <sheetViews>
    <sheetView tabSelected="1" zoomScale="70" zoomScaleNormal="70" workbookViewId="0">
      <pane xSplit="7" ySplit="11" topLeftCell="M12" activePane="bottomRight" state="frozen"/>
      <selection pane="topRight" activeCell="J1" sqref="J1"/>
      <selection pane="bottomLeft" activeCell="A9" sqref="A9"/>
      <selection pane="bottomRight" activeCell="V12" sqref="V12"/>
    </sheetView>
  </sheetViews>
  <sheetFormatPr baseColWidth="10" defaultColWidth="11.44140625" defaultRowHeight="13.2" x14ac:dyDescent="0.25"/>
  <cols>
    <col min="1" max="1" width="1" style="1" customWidth="1"/>
    <col min="2" max="2" width="8.77734375" style="44" customWidth="1"/>
    <col min="3" max="3" width="8.77734375" style="45" hidden="1" customWidth="1"/>
    <col min="4" max="4" width="6.21875" style="1" customWidth="1"/>
    <col min="5" max="5" width="93.21875" style="80" customWidth="1"/>
    <col min="6" max="6" width="11.5546875" style="55" customWidth="1"/>
    <col min="7" max="7" width="13.44140625" style="55" bestFit="1" customWidth="1"/>
    <col min="8" max="8" width="13.21875" style="1" customWidth="1"/>
    <col min="9" max="9" width="18.77734375" style="1" bestFit="1" customWidth="1"/>
    <col min="10" max="11" width="27.21875" style="1" customWidth="1"/>
    <col min="12" max="12" width="77.44140625" style="1" customWidth="1"/>
    <col min="13" max="13" width="3.44140625" style="1" customWidth="1"/>
    <col min="14" max="14" width="4.21875" style="1" customWidth="1"/>
    <col min="15" max="15" width="3.77734375" style="7" customWidth="1"/>
    <col min="16" max="31" width="3.77734375" style="1" customWidth="1"/>
    <col min="32" max="90" width="3.88671875" style="7" customWidth="1"/>
    <col min="91" max="106" width="4" style="7" customWidth="1"/>
    <col min="107" max="124" width="1.77734375" style="7" customWidth="1"/>
    <col min="125" max="125" width="2" style="1" customWidth="1"/>
    <col min="126" max="128" width="4.5546875" style="2" customWidth="1"/>
    <col min="129" max="129" width="4.5546875" style="65" customWidth="1"/>
    <col min="130" max="143" width="4.5546875" style="2" customWidth="1"/>
    <col min="144" max="144" width="9.21875" style="2" customWidth="1"/>
    <col min="145" max="145" width="2" style="1" customWidth="1"/>
    <col min="146" max="16384" width="11.44140625" style="1"/>
  </cols>
  <sheetData>
    <row r="1" spans="1:144" s="7" customFormat="1" ht="5.25" customHeight="1" x14ac:dyDescent="0.25">
      <c r="A1" s="68"/>
      <c r="B1" s="37"/>
      <c r="C1" s="73"/>
      <c r="D1" s="8"/>
      <c r="E1" s="76"/>
      <c r="F1" s="47"/>
      <c r="G1" s="47"/>
      <c r="H1" s="8"/>
      <c r="I1" s="8"/>
      <c r="J1" s="8"/>
      <c r="K1" s="8"/>
      <c r="L1" s="8"/>
      <c r="M1" s="8"/>
      <c r="N1" s="8"/>
      <c r="O1" s="13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V1" s="27"/>
      <c r="DW1" s="27"/>
      <c r="DX1" s="27"/>
      <c r="DY1" s="59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</row>
    <row r="2" spans="1:144" s="3" customFormat="1" ht="23.25" customHeight="1" x14ac:dyDescent="0.3">
      <c r="B2" s="38"/>
      <c r="C2" s="74"/>
      <c r="D2" s="106"/>
      <c r="E2" s="106"/>
      <c r="F2" s="106"/>
      <c r="G2" s="106"/>
      <c r="H2" s="66"/>
      <c r="I2" s="32"/>
      <c r="J2" s="71"/>
      <c r="K2" s="32"/>
      <c r="L2" s="56"/>
      <c r="M2" s="67"/>
      <c r="N2" s="46"/>
      <c r="O2" s="72"/>
      <c r="P2" s="69"/>
      <c r="Q2" s="69"/>
      <c r="R2" s="69"/>
      <c r="S2" s="69"/>
      <c r="T2" s="69"/>
      <c r="U2" s="69"/>
      <c r="V2" s="69"/>
      <c r="W2" s="69"/>
      <c r="X2" s="70"/>
      <c r="Y2" s="70"/>
      <c r="Z2" s="70"/>
      <c r="AA2" s="70"/>
      <c r="AB2" s="70"/>
      <c r="AC2" s="70"/>
      <c r="AD2" s="70"/>
      <c r="AE2" s="70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V2" s="30" t="s">
        <v>9</v>
      </c>
      <c r="DW2" s="30"/>
      <c r="DX2" s="30"/>
      <c r="DY2" s="6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</row>
    <row r="3" spans="1:144" s="3" customFormat="1" ht="14.25" customHeight="1" thickBot="1" x14ac:dyDescent="0.35">
      <c r="B3" s="38"/>
      <c r="C3" s="74"/>
      <c r="D3" s="16"/>
      <c r="E3" s="77"/>
      <c r="F3" s="48"/>
      <c r="G3" s="48"/>
      <c r="H3" s="9"/>
      <c r="I3" s="9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V3" s="4"/>
      <c r="DW3" s="4"/>
      <c r="DX3" s="4"/>
      <c r="DY3" s="61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</row>
    <row r="4" spans="1:144" s="4" customFormat="1" ht="17.25" customHeight="1" thickBot="1" x14ac:dyDescent="0.35">
      <c r="B4" s="39"/>
      <c r="C4" s="41"/>
      <c r="D4" s="18"/>
      <c r="E4" s="18"/>
      <c r="F4" s="49"/>
      <c r="G4" s="49"/>
      <c r="H4" s="18"/>
      <c r="I4" s="18"/>
      <c r="J4" s="18"/>
      <c r="K4" s="18"/>
      <c r="L4" s="18"/>
      <c r="M4" s="18"/>
      <c r="N4" s="18"/>
      <c r="O4" s="104">
        <v>2021</v>
      </c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99">
        <v>2022</v>
      </c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1"/>
      <c r="CG4" s="99">
        <v>2023</v>
      </c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1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V4" s="107" t="s">
        <v>8</v>
      </c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9"/>
    </row>
    <row r="5" spans="1:144" s="21" customFormat="1" ht="18" customHeight="1" thickBot="1" x14ac:dyDescent="0.35">
      <c r="B5" s="40"/>
      <c r="C5" s="40"/>
      <c r="D5" s="18"/>
      <c r="E5" s="19"/>
      <c r="F5" s="50"/>
      <c r="G5" s="51"/>
      <c r="H5" s="33"/>
      <c r="I5" s="33"/>
      <c r="J5" s="33"/>
      <c r="K5" s="33"/>
      <c r="L5" s="33"/>
      <c r="M5" s="33"/>
      <c r="N5" s="33"/>
      <c r="O5" s="99" t="s">
        <v>10</v>
      </c>
      <c r="P5" s="100"/>
      <c r="Q5" s="100"/>
      <c r="R5" s="100"/>
      <c r="S5" s="99" t="s">
        <v>24</v>
      </c>
      <c r="T5" s="100"/>
      <c r="U5" s="100"/>
      <c r="V5" s="100"/>
      <c r="W5" s="101"/>
      <c r="X5" s="99" t="s">
        <v>12</v>
      </c>
      <c r="Y5" s="100"/>
      <c r="Z5" s="100"/>
      <c r="AA5" s="101"/>
      <c r="AB5" s="99" t="s">
        <v>25</v>
      </c>
      <c r="AC5" s="100"/>
      <c r="AD5" s="100"/>
      <c r="AE5" s="100"/>
      <c r="AF5" s="101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V5" s="102" t="s">
        <v>7</v>
      </c>
      <c r="DW5" s="103"/>
      <c r="DX5" s="102" t="s">
        <v>1</v>
      </c>
      <c r="DY5" s="103"/>
      <c r="DZ5" s="102" t="s">
        <v>15</v>
      </c>
      <c r="EA5" s="103"/>
      <c r="EB5" s="102" t="s">
        <v>18</v>
      </c>
      <c r="EC5" s="103"/>
      <c r="ED5" s="102" t="s">
        <v>17</v>
      </c>
      <c r="EE5" s="103"/>
      <c r="EF5" s="102" t="s">
        <v>20</v>
      </c>
      <c r="EG5" s="103"/>
      <c r="EH5" s="102" t="s">
        <v>21</v>
      </c>
      <c r="EI5" s="103"/>
      <c r="EJ5" s="102" t="s">
        <v>19</v>
      </c>
      <c r="EK5" s="103"/>
      <c r="EL5" s="102"/>
      <c r="EM5" s="103"/>
      <c r="EN5" s="110" t="s">
        <v>0</v>
      </c>
    </row>
    <row r="6" spans="1:144" s="21" customFormat="1" ht="18" customHeight="1" x14ac:dyDescent="0.3">
      <c r="B6" s="40"/>
      <c r="C6" s="40"/>
      <c r="D6" s="18"/>
      <c r="E6" s="19"/>
      <c r="F6" s="50"/>
      <c r="G6" s="51"/>
      <c r="H6" s="33"/>
      <c r="I6" s="33"/>
      <c r="J6" s="33"/>
      <c r="K6" s="33"/>
      <c r="L6" s="33"/>
      <c r="M6" s="33"/>
      <c r="N6" s="33"/>
      <c r="O6" s="94">
        <v>2021</v>
      </c>
      <c r="P6" s="94">
        <v>2021</v>
      </c>
      <c r="Q6" s="94">
        <v>2021</v>
      </c>
      <c r="R6" s="94">
        <v>2021</v>
      </c>
      <c r="S6" s="94">
        <v>2021</v>
      </c>
      <c r="T6" s="94">
        <v>2021</v>
      </c>
      <c r="U6" s="94">
        <v>2021</v>
      </c>
      <c r="V6" s="94">
        <v>2021</v>
      </c>
      <c r="W6" s="94">
        <v>2021</v>
      </c>
      <c r="X6" s="94">
        <v>2021</v>
      </c>
      <c r="Y6" s="94">
        <v>2021</v>
      </c>
      <c r="Z6" s="94">
        <v>2021</v>
      </c>
      <c r="AA6" s="94">
        <v>2021</v>
      </c>
      <c r="AB6" s="94">
        <v>2021</v>
      </c>
      <c r="AC6" s="94">
        <v>2021</v>
      </c>
      <c r="AD6" s="94">
        <v>2021</v>
      </c>
      <c r="AE6" s="94">
        <v>2021</v>
      </c>
      <c r="AF6" s="20">
        <v>2021</v>
      </c>
      <c r="AG6" s="20">
        <v>2022</v>
      </c>
      <c r="AH6" s="20">
        <v>2022</v>
      </c>
      <c r="AI6" s="20">
        <v>2022</v>
      </c>
      <c r="AJ6" s="20">
        <v>2022</v>
      </c>
      <c r="AK6" s="20">
        <v>2022</v>
      </c>
      <c r="AL6" s="20">
        <v>2022</v>
      </c>
      <c r="AM6" s="20">
        <v>2022</v>
      </c>
      <c r="AN6" s="20">
        <v>2022</v>
      </c>
      <c r="AO6" s="20">
        <v>2022</v>
      </c>
      <c r="AP6" s="20">
        <v>2022</v>
      </c>
      <c r="AQ6" s="20">
        <v>2022</v>
      </c>
      <c r="AR6" s="20">
        <v>2022</v>
      </c>
      <c r="AS6" s="20">
        <v>2022</v>
      </c>
      <c r="AT6" s="20">
        <v>2022</v>
      </c>
      <c r="AU6" s="20">
        <v>2022</v>
      </c>
      <c r="AV6" s="20">
        <v>2022</v>
      </c>
      <c r="AW6" s="20">
        <v>2022</v>
      </c>
      <c r="AX6" s="20">
        <v>2022</v>
      </c>
      <c r="AY6" s="20">
        <v>2022</v>
      </c>
      <c r="AZ6" s="20">
        <v>2022</v>
      </c>
      <c r="BA6" s="20">
        <v>2022</v>
      </c>
      <c r="BB6" s="20">
        <v>2022</v>
      </c>
      <c r="BC6" s="20">
        <v>2022</v>
      </c>
      <c r="BD6" s="20">
        <v>2022</v>
      </c>
      <c r="BE6" s="20">
        <v>2022</v>
      </c>
      <c r="BF6" s="20">
        <v>2022</v>
      </c>
      <c r="BG6" s="20">
        <v>2022</v>
      </c>
      <c r="BH6" s="20">
        <v>2022</v>
      </c>
      <c r="BI6" s="20">
        <v>2022</v>
      </c>
      <c r="BJ6" s="20">
        <v>2022</v>
      </c>
      <c r="BK6" s="20">
        <v>2022</v>
      </c>
      <c r="BL6" s="20">
        <v>2022</v>
      </c>
      <c r="BM6" s="20">
        <v>2022</v>
      </c>
      <c r="BN6" s="20">
        <v>2022</v>
      </c>
      <c r="BO6" s="20">
        <v>2022</v>
      </c>
      <c r="BP6" s="20">
        <v>2022</v>
      </c>
      <c r="BQ6" s="20">
        <v>2022</v>
      </c>
      <c r="BR6" s="20">
        <v>2022</v>
      </c>
      <c r="BS6" s="20">
        <v>2022</v>
      </c>
      <c r="BT6" s="20">
        <v>2022</v>
      </c>
      <c r="BU6" s="20">
        <v>2022</v>
      </c>
      <c r="BV6" s="20">
        <v>2022</v>
      </c>
      <c r="BW6" s="20">
        <v>2022</v>
      </c>
      <c r="BX6" s="20">
        <v>2022</v>
      </c>
      <c r="BY6" s="20">
        <v>2022</v>
      </c>
      <c r="BZ6" s="20">
        <v>2022</v>
      </c>
      <c r="CA6" s="20">
        <v>2022</v>
      </c>
      <c r="CB6" s="20">
        <v>2022</v>
      </c>
      <c r="CC6" s="20">
        <v>2022</v>
      </c>
      <c r="CD6" s="20">
        <v>2022</v>
      </c>
      <c r="CE6" s="20">
        <v>2022</v>
      </c>
      <c r="CF6" s="20">
        <v>2022</v>
      </c>
      <c r="CG6" s="20">
        <v>2023</v>
      </c>
      <c r="CH6" s="20">
        <v>2023</v>
      </c>
      <c r="CI6" s="20">
        <v>2023</v>
      </c>
      <c r="CJ6" s="20">
        <v>2023</v>
      </c>
      <c r="CK6" s="20">
        <v>2023</v>
      </c>
      <c r="CL6" s="20">
        <v>2023</v>
      </c>
      <c r="CM6" s="20">
        <v>2023</v>
      </c>
      <c r="CN6" s="20">
        <v>2023</v>
      </c>
      <c r="CO6" s="20">
        <v>2023</v>
      </c>
      <c r="CP6" s="20">
        <v>2023</v>
      </c>
      <c r="CQ6" s="20">
        <v>2023</v>
      </c>
      <c r="CR6" s="20">
        <v>2023</v>
      </c>
      <c r="CS6" s="20">
        <v>2023</v>
      </c>
      <c r="CT6" s="20">
        <v>2023</v>
      </c>
      <c r="CU6" s="20">
        <v>2023</v>
      </c>
      <c r="CV6" s="20">
        <v>2023</v>
      </c>
      <c r="CW6" s="20">
        <v>2023</v>
      </c>
      <c r="CX6" s="20">
        <v>2023</v>
      </c>
      <c r="CY6" s="20">
        <v>2023</v>
      </c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V6" s="95"/>
      <c r="DW6" s="96"/>
      <c r="DX6" s="95"/>
      <c r="DY6" s="97"/>
      <c r="DZ6" s="95"/>
      <c r="EA6" s="97"/>
      <c r="EB6" s="95"/>
      <c r="EC6" s="97"/>
      <c r="ED6" s="95"/>
      <c r="EE6" s="97"/>
      <c r="EF6" s="95"/>
      <c r="EG6" s="97"/>
      <c r="EH6" s="95"/>
      <c r="EI6" s="96"/>
      <c r="EJ6" s="95"/>
      <c r="EK6" s="97"/>
      <c r="EL6" s="98"/>
      <c r="EM6" s="97"/>
      <c r="EN6" s="111"/>
    </row>
    <row r="7" spans="1:144" s="21" customFormat="1" ht="18" customHeight="1" thickBot="1" x14ac:dyDescent="0.35">
      <c r="B7" s="40"/>
      <c r="C7" s="40"/>
      <c r="D7" s="18"/>
      <c r="E7" s="19"/>
      <c r="F7" s="50"/>
      <c r="G7" s="51"/>
      <c r="H7" s="33"/>
      <c r="I7" s="33"/>
      <c r="J7" s="33"/>
      <c r="K7" s="33"/>
      <c r="L7" s="33"/>
      <c r="M7" s="33"/>
      <c r="N7" s="35" t="s">
        <v>23</v>
      </c>
      <c r="O7" s="36">
        <f>_xlfn.ISOWEEKNUM("01.09.2021")</f>
        <v>35</v>
      </c>
      <c r="P7" s="36">
        <f t="shared" ref="P7" si="0">O7+1</f>
        <v>36</v>
      </c>
      <c r="Q7" s="36">
        <f t="shared" ref="Q7" si="1">P7+1</f>
        <v>37</v>
      </c>
      <c r="R7" s="36">
        <f t="shared" ref="R7" si="2">Q7+1</f>
        <v>38</v>
      </c>
      <c r="S7" s="36">
        <f t="shared" ref="S7" si="3">R7+1</f>
        <v>39</v>
      </c>
      <c r="T7" s="36">
        <f t="shared" ref="T7" si="4">S7+1</f>
        <v>40</v>
      </c>
      <c r="U7" s="36">
        <f t="shared" ref="U7" si="5">T7+1</f>
        <v>41</v>
      </c>
      <c r="V7" s="36">
        <f t="shared" ref="V7" si="6">U7+1</f>
        <v>42</v>
      </c>
      <c r="W7" s="36">
        <f t="shared" ref="W7" si="7">V7+1</f>
        <v>43</v>
      </c>
      <c r="X7" s="36">
        <f t="shared" ref="X7" si="8">W7+1</f>
        <v>44</v>
      </c>
      <c r="Y7" s="36">
        <f t="shared" ref="Y7" si="9">X7+1</f>
        <v>45</v>
      </c>
      <c r="Z7" s="36">
        <f t="shared" ref="Z7" si="10">Y7+1</f>
        <v>46</v>
      </c>
      <c r="AA7" s="36">
        <f t="shared" ref="AA7" si="11">Z7+1</f>
        <v>47</v>
      </c>
      <c r="AB7" s="36">
        <f t="shared" ref="AB7" si="12">AA7+1</f>
        <v>48</v>
      </c>
      <c r="AC7" s="36">
        <f t="shared" ref="AC7" si="13">AB7+1</f>
        <v>49</v>
      </c>
      <c r="AD7" s="36">
        <f t="shared" ref="AD7" si="14">AC7+1</f>
        <v>50</v>
      </c>
      <c r="AE7" s="36">
        <f t="shared" ref="AE7" si="15">AD7+1</f>
        <v>51</v>
      </c>
      <c r="AF7" s="36">
        <f t="shared" ref="AF7" si="16">AE7+1</f>
        <v>52</v>
      </c>
      <c r="AG7" s="20">
        <f>_xlfn.ISOWEEKNUM("03.01.22")</f>
        <v>1</v>
      </c>
      <c r="AH7" s="20">
        <f>AG7+1</f>
        <v>2</v>
      </c>
      <c r="AI7" s="20">
        <f t="shared" ref="AI7:CE7" si="17">AH7+1</f>
        <v>3</v>
      </c>
      <c r="AJ7" s="20">
        <f t="shared" si="17"/>
        <v>4</v>
      </c>
      <c r="AK7" s="20">
        <f t="shared" si="17"/>
        <v>5</v>
      </c>
      <c r="AL7" s="20">
        <f t="shared" si="17"/>
        <v>6</v>
      </c>
      <c r="AM7" s="20">
        <f t="shared" si="17"/>
        <v>7</v>
      </c>
      <c r="AN7" s="20">
        <f t="shared" si="17"/>
        <v>8</v>
      </c>
      <c r="AO7" s="20">
        <f t="shared" si="17"/>
        <v>9</v>
      </c>
      <c r="AP7" s="20">
        <f t="shared" si="17"/>
        <v>10</v>
      </c>
      <c r="AQ7" s="20">
        <f t="shared" si="17"/>
        <v>11</v>
      </c>
      <c r="AR7" s="20">
        <f t="shared" si="17"/>
        <v>12</v>
      </c>
      <c r="AS7" s="20">
        <f t="shared" si="17"/>
        <v>13</v>
      </c>
      <c r="AT7" s="20">
        <f t="shared" si="17"/>
        <v>14</v>
      </c>
      <c r="AU7" s="20">
        <f t="shared" si="17"/>
        <v>15</v>
      </c>
      <c r="AV7" s="20">
        <f t="shared" si="17"/>
        <v>16</v>
      </c>
      <c r="AW7" s="20">
        <f t="shared" si="17"/>
        <v>17</v>
      </c>
      <c r="AX7" s="20">
        <f t="shared" si="17"/>
        <v>18</v>
      </c>
      <c r="AY7" s="20">
        <f t="shared" si="17"/>
        <v>19</v>
      </c>
      <c r="AZ7" s="20">
        <f t="shared" si="17"/>
        <v>20</v>
      </c>
      <c r="BA7" s="20">
        <f t="shared" si="17"/>
        <v>21</v>
      </c>
      <c r="BB7" s="20">
        <f t="shared" si="17"/>
        <v>22</v>
      </c>
      <c r="BC7" s="20">
        <f t="shared" si="17"/>
        <v>23</v>
      </c>
      <c r="BD7" s="20">
        <f t="shared" si="17"/>
        <v>24</v>
      </c>
      <c r="BE7" s="20">
        <f t="shared" si="17"/>
        <v>25</v>
      </c>
      <c r="BF7" s="20">
        <f t="shared" si="17"/>
        <v>26</v>
      </c>
      <c r="BG7" s="20">
        <f t="shared" si="17"/>
        <v>27</v>
      </c>
      <c r="BH7" s="20">
        <f t="shared" si="17"/>
        <v>28</v>
      </c>
      <c r="BI7" s="20">
        <f t="shared" si="17"/>
        <v>29</v>
      </c>
      <c r="BJ7" s="20">
        <f t="shared" si="17"/>
        <v>30</v>
      </c>
      <c r="BK7" s="20">
        <f t="shared" si="17"/>
        <v>31</v>
      </c>
      <c r="BL7" s="20">
        <f t="shared" si="17"/>
        <v>32</v>
      </c>
      <c r="BM7" s="20">
        <f t="shared" si="17"/>
        <v>33</v>
      </c>
      <c r="BN7" s="20">
        <f t="shared" si="17"/>
        <v>34</v>
      </c>
      <c r="BO7" s="20">
        <f t="shared" si="17"/>
        <v>35</v>
      </c>
      <c r="BP7" s="20">
        <f t="shared" si="17"/>
        <v>36</v>
      </c>
      <c r="BQ7" s="20">
        <f t="shared" si="17"/>
        <v>37</v>
      </c>
      <c r="BR7" s="20">
        <f t="shared" si="17"/>
        <v>38</v>
      </c>
      <c r="BS7" s="20">
        <f t="shared" si="17"/>
        <v>39</v>
      </c>
      <c r="BT7" s="20">
        <f t="shared" si="17"/>
        <v>40</v>
      </c>
      <c r="BU7" s="20">
        <f t="shared" si="17"/>
        <v>41</v>
      </c>
      <c r="BV7" s="20">
        <f t="shared" si="17"/>
        <v>42</v>
      </c>
      <c r="BW7" s="20">
        <f t="shared" si="17"/>
        <v>43</v>
      </c>
      <c r="BX7" s="20">
        <f t="shared" si="17"/>
        <v>44</v>
      </c>
      <c r="BY7" s="20">
        <f t="shared" si="17"/>
        <v>45</v>
      </c>
      <c r="BZ7" s="20">
        <f t="shared" si="17"/>
        <v>46</v>
      </c>
      <c r="CA7" s="20">
        <f t="shared" si="17"/>
        <v>47</v>
      </c>
      <c r="CB7" s="20">
        <f t="shared" si="17"/>
        <v>48</v>
      </c>
      <c r="CC7" s="20">
        <f t="shared" si="17"/>
        <v>49</v>
      </c>
      <c r="CD7" s="20">
        <f t="shared" si="17"/>
        <v>50</v>
      </c>
      <c r="CE7" s="20">
        <f t="shared" si="17"/>
        <v>51</v>
      </c>
      <c r="CF7" s="20">
        <f>CE7+1</f>
        <v>52</v>
      </c>
      <c r="CG7" s="20">
        <f>_xlfn.ISOWEEKNUM("02.01.23")</f>
        <v>1</v>
      </c>
      <c r="CH7" s="20">
        <f t="shared" ref="CH7:CY7" si="18">CG7+1</f>
        <v>2</v>
      </c>
      <c r="CI7" s="20">
        <f t="shared" si="18"/>
        <v>3</v>
      </c>
      <c r="CJ7" s="20">
        <f t="shared" si="18"/>
        <v>4</v>
      </c>
      <c r="CK7" s="20">
        <f t="shared" si="18"/>
        <v>5</v>
      </c>
      <c r="CL7" s="20">
        <f t="shared" si="18"/>
        <v>6</v>
      </c>
      <c r="CM7" s="20">
        <f t="shared" si="18"/>
        <v>7</v>
      </c>
      <c r="CN7" s="20">
        <f t="shared" si="18"/>
        <v>8</v>
      </c>
      <c r="CO7" s="20">
        <f t="shared" si="18"/>
        <v>9</v>
      </c>
      <c r="CP7" s="20">
        <f t="shared" si="18"/>
        <v>10</v>
      </c>
      <c r="CQ7" s="20">
        <f t="shared" si="18"/>
        <v>11</v>
      </c>
      <c r="CR7" s="20">
        <f t="shared" si="18"/>
        <v>12</v>
      </c>
      <c r="CS7" s="20">
        <f t="shared" si="18"/>
        <v>13</v>
      </c>
      <c r="CT7" s="20">
        <f t="shared" si="18"/>
        <v>14</v>
      </c>
      <c r="CU7" s="20">
        <f t="shared" si="18"/>
        <v>15</v>
      </c>
      <c r="CV7" s="20">
        <f t="shared" si="18"/>
        <v>16</v>
      </c>
      <c r="CW7" s="20">
        <f t="shared" si="18"/>
        <v>17</v>
      </c>
      <c r="CX7" s="20">
        <f t="shared" si="18"/>
        <v>18</v>
      </c>
      <c r="CY7" s="20">
        <f t="shared" si="18"/>
        <v>19</v>
      </c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V7" s="22"/>
      <c r="DW7" s="22"/>
      <c r="DX7" s="34"/>
      <c r="DY7" s="62"/>
      <c r="DZ7" s="34"/>
      <c r="EA7" s="57"/>
      <c r="EB7" s="34"/>
      <c r="EC7" s="34"/>
      <c r="ED7" s="34"/>
      <c r="EE7" s="57"/>
      <c r="EF7" s="24"/>
      <c r="EG7" s="24"/>
      <c r="EH7" s="24"/>
      <c r="EI7" s="22"/>
      <c r="EJ7" s="22"/>
      <c r="EK7" s="24"/>
      <c r="EL7" s="58"/>
      <c r="EM7" s="58"/>
      <c r="EN7" s="112"/>
    </row>
    <row r="8" spans="1:144" s="5" customFormat="1" ht="1.5" customHeight="1" x14ac:dyDescent="0.3">
      <c r="B8" s="41"/>
      <c r="C8" s="41"/>
      <c r="D8" s="6"/>
      <c r="E8" s="78"/>
      <c r="F8" s="52"/>
      <c r="G8" s="5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V8" s="17"/>
      <c r="DW8" s="12"/>
      <c r="DX8" s="12"/>
      <c r="DY8" s="63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31"/>
    </row>
    <row r="9" spans="1:144" s="5" customFormat="1" x14ac:dyDescent="0.3">
      <c r="B9" s="41"/>
      <c r="C9" s="41"/>
      <c r="D9" s="6"/>
      <c r="E9" s="78"/>
      <c r="F9" s="52"/>
      <c r="G9" s="52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V9" s="17"/>
      <c r="DW9" s="12"/>
      <c r="DX9" s="12"/>
      <c r="DY9" s="63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31"/>
    </row>
    <row r="10" spans="1:144" s="5" customFormat="1" x14ac:dyDescent="0.3">
      <c r="B10" s="41"/>
      <c r="C10" s="41"/>
      <c r="D10" s="6"/>
      <c r="E10" s="78"/>
      <c r="F10" s="52"/>
      <c r="G10" s="52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V10" s="17"/>
      <c r="DW10" s="12"/>
      <c r="DX10" s="12"/>
      <c r="DY10" s="63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31"/>
    </row>
    <row r="11" spans="1:144" s="5" customFormat="1" ht="18" customHeight="1" x14ac:dyDescent="0.3">
      <c r="B11" s="42" t="s">
        <v>3</v>
      </c>
      <c r="C11" s="42"/>
      <c r="D11" s="28" t="s">
        <v>16</v>
      </c>
      <c r="E11" s="79" t="s">
        <v>4</v>
      </c>
      <c r="F11" s="53" t="s">
        <v>5</v>
      </c>
      <c r="G11" s="54" t="s">
        <v>6</v>
      </c>
      <c r="H11" s="29" t="s">
        <v>14</v>
      </c>
      <c r="I11" s="29" t="s">
        <v>13</v>
      </c>
      <c r="J11" s="29" t="s">
        <v>26</v>
      </c>
      <c r="K11" s="29" t="s">
        <v>11</v>
      </c>
      <c r="L11" s="29" t="s">
        <v>2</v>
      </c>
      <c r="M11" s="29" t="s">
        <v>28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V11" s="25"/>
      <c r="DW11" s="26"/>
      <c r="DX11" s="26"/>
      <c r="DY11" s="64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3"/>
    </row>
    <row r="12" spans="1:144" s="81" customFormat="1" ht="27.6" customHeight="1" x14ac:dyDescent="0.3">
      <c r="A12" s="81">
        <v>8.8000000000000007</v>
      </c>
      <c r="B12" s="43" t="s">
        <v>27</v>
      </c>
      <c r="C12" s="75"/>
      <c r="D12" s="82" t="s">
        <v>29</v>
      </c>
      <c r="E12" s="83"/>
      <c r="F12" s="84">
        <v>44470</v>
      </c>
      <c r="G12" s="84">
        <v>44865</v>
      </c>
      <c r="H12" s="85"/>
      <c r="I12" s="85"/>
      <c r="J12" s="85"/>
      <c r="K12" s="85"/>
      <c r="L12" s="85"/>
      <c r="M12" s="86" t="s">
        <v>22</v>
      </c>
      <c r="N12" s="87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V12" s="90"/>
      <c r="DW12" s="91"/>
      <c r="DX12" s="90"/>
      <c r="DY12" s="92"/>
      <c r="DZ12" s="90"/>
      <c r="EA12" s="91"/>
      <c r="EB12" s="90"/>
      <c r="EC12" s="91"/>
      <c r="ED12" s="90"/>
      <c r="EE12" s="91"/>
      <c r="EF12" s="90"/>
      <c r="EG12" s="91"/>
      <c r="EH12" s="90"/>
      <c r="EI12" s="91"/>
      <c r="EJ12" s="90"/>
      <c r="EK12" s="91"/>
      <c r="EL12" s="90"/>
      <c r="EM12" s="91"/>
      <c r="EN12" s="93"/>
    </row>
  </sheetData>
  <autoFilter ref="A11:B12" xr:uid="{E88439A2-8CC6-4295-846B-127515ABC512}"/>
  <mergeCells count="19">
    <mergeCell ref="O4:AF4"/>
    <mergeCell ref="D2:G2"/>
    <mergeCell ref="DV4:EN4"/>
    <mergeCell ref="EN5:EN7"/>
    <mergeCell ref="DV5:DW5"/>
    <mergeCell ref="DX5:DY5"/>
    <mergeCell ref="DZ5:EA5"/>
    <mergeCell ref="EH5:EI5"/>
    <mergeCell ref="EL5:EM5"/>
    <mergeCell ref="EF5:EG5"/>
    <mergeCell ref="EJ5:EK5"/>
    <mergeCell ref="X5:AA5"/>
    <mergeCell ref="AG4:CF4"/>
    <mergeCell ref="CG4:CY4"/>
    <mergeCell ref="S5:W5"/>
    <mergeCell ref="ED5:EE5"/>
    <mergeCell ref="EB5:EC5"/>
    <mergeCell ref="O5:R5"/>
    <mergeCell ref="AB5:AF5"/>
  </mergeCells>
  <phoneticPr fontId="22" type="noConversion"/>
  <conditionalFormatting sqref="O12:CY12">
    <cfRule type="expression" dxfId="2" priority="3">
      <formula>AND(O$7&gt;=_xlfn.ISOWEEKNUM($F12),O$7&lt;=_xlfn.ISOWEEKNUM($G12),O$6=YEAR($F12),$M12="M")</formula>
    </cfRule>
  </conditionalFormatting>
  <pageMargins left="0.19685039370078741" right="0" top="0.59055118110236227" bottom="0.39370078740157483" header="0.31496062992125984" footer="0.31496062992125984"/>
  <pageSetup paperSize="8" scale="150" fitToHeight="0" orientation="portrait" r:id="rId1"/>
  <headerFooter>
    <oddHeader>&amp;LRessourcenplanung TEF</oddHeader>
    <oddFooter>&amp;CConfidential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D58B72F3B1AE4BB18997B1CF740136" ma:contentTypeVersion="6" ma:contentTypeDescription="Create a new document." ma:contentTypeScope="" ma:versionID="6458c2e0cf0bd33cde568186d7e90ad3">
  <xsd:schema xmlns:xsd="http://www.w3.org/2001/XMLSchema" xmlns:xs="http://www.w3.org/2001/XMLSchema" xmlns:p="http://schemas.microsoft.com/office/2006/metadata/properties" xmlns:ns2="d8cf1804-ca54-4be9-910a-c56586574575" xmlns:ns3="26acd1d9-bdaf-4672-adb5-1e4115228730" targetNamespace="http://schemas.microsoft.com/office/2006/metadata/properties" ma:root="true" ma:fieldsID="993498d1416c23cb685252cebc29315c" ns2:_="" ns3:_="">
    <xsd:import namespace="d8cf1804-ca54-4be9-910a-c56586574575"/>
    <xsd:import namespace="26acd1d9-bdaf-4672-adb5-1e41152287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f1804-ca54-4be9-910a-c565865745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acd1d9-bdaf-4672-adb5-1e41152287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01D146-0478-4537-8AC8-0CB9CE8F27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A2E442-152F-4422-BB4B-2EF5CC6C52BC}">
  <ds:schemaRefs>
    <ds:schemaRef ds:uri="http://schemas.microsoft.com/office/2006/documentManagement/types"/>
    <ds:schemaRef ds:uri="http://schemas.microsoft.com/office/infopath/2007/PartnerControls"/>
    <ds:schemaRef ds:uri="26acd1d9-bdaf-4672-adb5-1e4115228730"/>
    <ds:schemaRef ds:uri="d8cf1804-ca54-4be9-910a-c56586574575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8958542-4BED-48CD-B623-97412F571C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cf1804-ca54-4be9-910a-c56586574575"/>
    <ds:schemaRef ds:uri="26acd1d9-bdaf-4672-adb5-1e41152287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Projektplan</vt:lpstr>
      <vt:lpstr>Projektplan!Druckbereich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2006-09-21T08:52:22Z</dcterms:created>
  <dcterms:modified xsi:type="dcterms:W3CDTF">2021-08-19T13:13:47Z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0x010100ABD58B72F3B1AE4BB18997B1CF740136</vt:lpwstr>
  </property>
</Properties>
</file>