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wele\Downloads\"/>
    </mc:Choice>
  </mc:AlternateContent>
  <xr:revisionPtr revIDLastSave="0" documentId="13_ncr:1_{AEF601FF-D8F9-4A07-A6C0-961E0B4FD10F}" xr6:coauthVersionLast="47" xr6:coauthVersionMax="47" xr10:uidLastSave="{00000000-0000-0000-0000-000000000000}"/>
  <bookViews>
    <workbookView xWindow="-108" yWindow="-108" windowWidth="30936" windowHeight="16776" activeTab="1" xr2:uid="{623C1FED-59A3-444C-8EE7-5E4BF4EF2A07}"/>
  </bookViews>
  <sheets>
    <sheet name="Auswertung" sheetId="4" r:id="rId1"/>
    <sheet name="Aufträge" sheetId="1" r:id="rId2"/>
    <sheet name="Mitarbeiter" sheetId="2" r:id="rId3"/>
    <sheet name="Hilfstabelle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12" i="4" l="1"/>
  <c r="B3" i="4"/>
  <c r="B31" i="4"/>
  <c r="B32" i="4"/>
  <c r="B33" i="4"/>
  <c r="B34" i="4"/>
  <c r="B35" i="4"/>
  <c r="B30" i="4"/>
  <c r="B22" i="4"/>
  <c r="B23" i="4"/>
  <c r="B24" i="4"/>
  <c r="B25" i="4"/>
  <c r="B26" i="4"/>
  <c r="B21" i="4"/>
  <c r="B13" i="4"/>
  <c r="B14" i="4"/>
  <c r="B15" i="4"/>
  <c r="B16" i="4"/>
  <c r="B17" i="4"/>
  <c r="B4" i="4"/>
  <c r="B5" i="4"/>
  <c r="B6" i="4"/>
  <c r="B7" i="4"/>
  <c r="B8" i="4"/>
  <c r="A35" i="4"/>
  <c r="A31" i="4"/>
  <c r="A32" i="4"/>
  <c r="A33" i="4"/>
  <c r="A34" i="4"/>
  <c r="A30" i="4"/>
  <c r="A22" i="4"/>
  <c r="A23" i="4"/>
  <c r="A24" i="4"/>
  <c r="A25" i="4"/>
  <c r="A26" i="4"/>
  <c r="A21" i="4"/>
  <c r="A13" i="4"/>
  <c r="A14" i="4"/>
  <c r="A15" i="4"/>
  <c r="A16" i="4"/>
  <c r="A17" i="4"/>
  <c r="A12" i="4"/>
  <c r="A4" i="4"/>
  <c r="A5" i="4"/>
  <c r="A6" i="4"/>
  <c r="A7" i="4"/>
  <c r="A8" i="4"/>
  <c r="A3" i="4"/>
</calcChain>
</file>

<file path=xl/sharedStrings.xml><?xml version="1.0" encoding="utf-8"?>
<sst xmlns="http://schemas.openxmlformats.org/spreadsheetml/2006/main" count="47" uniqueCount="23">
  <si>
    <t>MA Nummer</t>
  </si>
  <si>
    <t>Name</t>
  </si>
  <si>
    <t>Müller</t>
  </si>
  <si>
    <t>Meier</t>
  </si>
  <si>
    <t>Maler</t>
  </si>
  <si>
    <t>Peters</t>
  </si>
  <si>
    <t>Klein</t>
  </si>
  <si>
    <t>Vogel</t>
  </si>
  <si>
    <t>Auftragsnummer</t>
  </si>
  <si>
    <t>Datum</t>
  </si>
  <si>
    <t>Leistung</t>
  </si>
  <si>
    <t>Mitarbeiter1</t>
  </si>
  <si>
    <t>Mitarbeiter2</t>
  </si>
  <si>
    <t>Essen ausfahren</t>
  </si>
  <si>
    <t>Essen zubereiten</t>
  </si>
  <si>
    <t>Fenster putzen</t>
  </si>
  <si>
    <t>Zimmer aufräumen</t>
  </si>
  <si>
    <t>Wie oft hat welcher MA Essen zubereitet</t>
  </si>
  <si>
    <t>Wie oft hat welcher MA Essen ausgefahren</t>
  </si>
  <si>
    <t>Wie oft hat welcher MA Fenster geputzt</t>
  </si>
  <si>
    <t>Wie oft hat welcher MA Zimmer aufgeräumt</t>
  </si>
  <si>
    <t>Problem:</t>
  </si>
  <si>
    <t>wenn 2 MA die selbe Tätigkeit am selben Tag verrichtet haben, dann gibt’s ein Problem beim Pivotieren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</si>
</sst>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6DAA1-BC5F-4F2E-9DDA-9914185116D6}">
  <dimension ref="A1:G35"/>
  <sheetViews>
    <sheetView workbookViewId="0">
      <selection activeCell="B7" sqref="B7"/>
    </sheetView>
  </sheetViews>
  <sheetFormatPr baseColWidth="10" defaultRowHeight="14.4" x14ac:dyDescent="0.3"/>
  <sheetData>
    <row r="1" spans="1:7" x14ac:dyDescent="0.3">
      <c r="A1" t="s">
        <v>17</v>
      </c>
      <c r="G1" t="s">
        <v>21</v>
      </c>
    </row>
    <row r="3" spans="1:7" x14ac:dyDescent="0.3">
      <c r="A3" t="str">
        <f>Mitarbeiter!B2</f>
        <v>Müller</v>
      </c>
      <c r="B3">
        <f>COUNTIFS(Aufträge!$C$2:$C$100,"Essen zubereiten",Aufträge!$D$2:$D$100,A3)+COUNTIFS(Aufträge!$C$2:$C$100,"Essen zubereiten",Aufträge!$E$2:$E$100,A3)</f>
        <v>0</v>
      </c>
      <c r="G3" t="s">
        <v>22</v>
      </c>
    </row>
    <row r="4" spans="1:7" x14ac:dyDescent="0.3">
      <c r="A4" t="str">
        <f>Mitarbeiter!B3</f>
        <v>Meier</v>
      </c>
      <c r="B4">
        <f>COUNTIFS(Aufträge!$C$2:$C$100,"Essen zubereiten",Aufträge!$D$2:$D$100,A4)+COUNTIFS(Aufträge!$C$2:$C$100,"Essen zubereiten",Aufträge!$E$2:$E$100,A4)</f>
        <v>3</v>
      </c>
    </row>
    <row r="5" spans="1:7" x14ac:dyDescent="0.3">
      <c r="A5" t="str">
        <f>Mitarbeiter!B4</f>
        <v>Maler</v>
      </c>
      <c r="B5">
        <f>COUNTIFS(Aufträge!$C$2:$C$100,"Essen zubereiten",Aufträge!$D$2:$D$100,A5)+COUNTIFS(Aufträge!$C$2:$C$100,"Essen zubereiten",Aufträge!$E$2:$E$100,A5)</f>
        <v>0</v>
      </c>
    </row>
    <row r="6" spans="1:7" x14ac:dyDescent="0.3">
      <c r="A6" t="str">
        <f>Mitarbeiter!B5</f>
        <v>Peters</v>
      </c>
      <c r="B6">
        <f>COUNTIFS(Aufträge!$C$2:$C$100,"Essen zubereiten",Aufträge!$D$2:$D$100,A6)+COUNTIFS(Aufträge!$C$2:$C$100,"Essen zubereiten",Aufträge!$E$2:$E$100,A6)</f>
        <v>0</v>
      </c>
    </row>
    <row r="7" spans="1:7" x14ac:dyDescent="0.3">
      <c r="A7" t="str">
        <f>Mitarbeiter!B6</f>
        <v>Klein</v>
      </c>
      <c r="B7">
        <f>COUNTIFS(Aufträge!$C$2:$C$100,"Essen zubereiten",Aufträge!$D$2:$D$100,A7)+COUNTIFS(Aufträge!$C$2:$C$100,"Essen zubereiten",Aufträge!$E$2:$E$100,A7)</f>
        <v>2</v>
      </c>
    </row>
    <row r="8" spans="1:7" x14ac:dyDescent="0.3">
      <c r="A8" t="str">
        <f>Mitarbeiter!B7</f>
        <v>Vogel</v>
      </c>
      <c r="B8">
        <f>COUNTIFS(Aufträge!$C$2:$C$100,"Essen zubereiten",Aufträge!$D$2:$D$100,A8)+COUNTIFS(Aufträge!$C$2:$C$100,"Essen zubereiten",Aufträge!$E$2:$E$100,A8)</f>
        <v>0</v>
      </c>
    </row>
    <row r="10" spans="1:7" x14ac:dyDescent="0.3">
      <c r="A10" t="s">
        <v>18</v>
      </c>
    </row>
    <row r="12" spans="1:7" x14ac:dyDescent="0.3">
      <c r="A12" t="str">
        <f>A3</f>
        <v>Müller</v>
      </c>
      <c r="B12">
        <f>COUNTIFS(Aufträge!$C$2:$C$100,"Essen ausfahren",Aufträge!$D$2:$D$100,A12)+COUNTIFS(Aufträge!$C$2:$C$100,"Essen ausfahren",Aufträge!$E$2:$E$100,A12)</f>
        <v>0</v>
      </c>
    </row>
    <row r="13" spans="1:7" x14ac:dyDescent="0.3">
      <c r="A13" t="str">
        <f t="shared" ref="A13:A17" si="0">A4</f>
        <v>Meier</v>
      </c>
      <c r="B13">
        <f>COUNTIFS(Aufträge!$C$2:$C$100,"Essen ausfahren",Aufträge!$D$2:$D$100,A13)+COUNTIFS(Aufträge!$C$2:$C$100,"Essen ausfahren",Aufträge!$E$2:$E$100,A13)</f>
        <v>1</v>
      </c>
    </row>
    <row r="14" spans="1:7" x14ac:dyDescent="0.3">
      <c r="A14" t="str">
        <f t="shared" si="0"/>
        <v>Maler</v>
      </c>
      <c r="B14">
        <f>COUNTIFS(Aufträge!$C$2:$C$100,"Essen ausfahren",Aufträge!$D$2:$D$100,A14)+COUNTIFS(Aufträge!$C$2:$C$100,"Essen ausfahren",Aufträge!$E$2:$E$100,A14)</f>
        <v>2</v>
      </c>
    </row>
    <row r="15" spans="1:7" x14ac:dyDescent="0.3">
      <c r="A15" t="str">
        <f t="shared" si="0"/>
        <v>Peters</v>
      </c>
      <c r="B15">
        <f>COUNTIFS(Aufträge!$C$2:$C$100,"Essen ausfahren",Aufträge!$D$2:$D$100,A15)+COUNTIFS(Aufträge!$C$2:$C$100,"Essen ausfahren",Aufträge!$E$2:$E$100,A15)</f>
        <v>0</v>
      </c>
    </row>
    <row r="16" spans="1:7" x14ac:dyDescent="0.3">
      <c r="A16" t="str">
        <f t="shared" si="0"/>
        <v>Klein</v>
      </c>
      <c r="B16">
        <f>COUNTIFS(Aufträge!$C$2:$C$100,"Essen ausfahren",Aufträge!$D$2:$D$100,A16)+COUNTIFS(Aufträge!$C$2:$C$100,"Essen ausfahren",Aufträge!$E$2:$E$100,A16)</f>
        <v>0</v>
      </c>
    </row>
    <row r="17" spans="1:2" x14ac:dyDescent="0.3">
      <c r="A17" t="str">
        <f t="shared" si="0"/>
        <v>Vogel</v>
      </c>
      <c r="B17">
        <f>COUNTIFS(Aufträge!$C$2:$C$100,"Essen ausfahren",Aufträge!$D$2:$D$100,A17)+COUNTIFS(Aufträge!$C$2:$C$100,"Essen ausfahren",Aufträge!$E$2:$E$100,A17)</f>
        <v>1</v>
      </c>
    </row>
    <row r="19" spans="1:2" x14ac:dyDescent="0.3">
      <c r="A19" t="s">
        <v>19</v>
      </c>
    </row>
    <row r="21" spans="1:2" x14ac:dyDescent="0.3">
      <c r="A21" t="str">
        <f>A12</f>
        <v>Müller</v>
      </c>
      <c r="B21">
        <f>COUNTIFS(Aufträge!$C$2:$C$100,"Fenster putzen",Aufträge!$D$2:$D$100,A21)+COUNTIFS(Aufträge!$C$2:$C$100,"Fenster putzen",Aufträge!$E$2:$E$100,A21)</f>
        <v>0</v>
      </c>
    </row>
    <row r="22" spans="1:2" x14ac:dyDescent="0.3">
      <c r="A22" t="str">
        <f t="shared" ref="A22:A26" si="1">A13</f>
        <v>Meier</v>
      </c>
      <c r="B22">
        <f>COUNTIFS(Aufträge!$C$2:$C$100,"Fenster putzen",Aufträge!$D$2:$D$100,A22)+COUNTIFS(Aufträge!$C$2:$C$100,"Fenster putzen",Aufträge!$E$2:$E$100,A22)</f>
        <v>0</v>
      </c>
    </row>
    <row r="23" spans="1:2" x14ac:dyDescent="0.3">
      <c r="A23" t="str">
        <f t="shared" si="1"/>
        <v>Maler</v>
      </c>
      <c r="B23">
        <f>COUNTIFS(Aufträge!$C$2:$C$100,"Fenster putzen",Aufträge!$D$2:$D$100,A23)+COUNTIFS(Aufträge!$C$2:$C$100,"Fenster putzen",Aufträge!$E$2:$E$100,A23)</f>
        <v>1</v>
      </c>
    </row>
    <row r="24" spans="1:2" x14ac:dyDescent="0.3">
      <c r="A24" t="str">
        <f t="shared" si="1"/>
        <v>Peters</v>
      </c>
      <c r="B24">
        <f>COUNTIFS(Aufträge!$C$2:$C$100,"Fenster putzen",Aufträge!$D$2:$D$100,A24)+COUNTIFS(Aufträge!$C$2:$C$100,"Fenster putzen",Aufträge!$E$2:$E$100,A24)</f>
        <v>1</v>
      </c>
    </row>
    <row r="25" spans="1:2" x14ac:dyDescent="0.3">
      <c r="A25" t="str">
        <f t="shared" si="1"/>
        <v>Klein</v>
      </c>
      <c r="B25">
        <f>COUNTIFS(Aufträge!$C$2:$C$100,"Fenster putzen",Aufträge!$D$2:$D$100,A25)+COUNTIFS(Aufträge!$C$2:$C$100,"Fenster putzen",Aufträge!$E$2:$E$100,A25)</f>
        <v>0</v>
      </c>
    </row>
    <row r="26" spans="1:2" x14ac:dyDescent="0.3">
      <c r="A26" t="str">
        <f t="shared" si="1"/>
        <v>Vogel</v>
      </c>
      <c r="B26">
        <f>COUNTIFS(Aufträge!$C$2:$C$100,"Fenster putzen",Aufträge!$D$2:$D$100,A26)+COUNTIFS(Aufträge!$C$2:$C$100,"Fenster putzen",Aufträge!$E$2:$E$100,A26)</f>
        <v>1</v>
      </c>
    </row>
    <row r="28" spans="1:2" x14ac:dyDescent="0.3">
      <c r="A28" t="s">
        <v>20</v>
      </c>
    </row>
    <row r="30" spans="1:2" x14ac:dyDescent="0.3">
      <c r="A30" t="str">
        <f>A21</f>
        <v>Müller</v>
      </c>
      <c r="B30">
        <f>COUNTIFS(Aufträge!$C$2:$C$100,"Zimmer aufräumen",Aufträge!$D$2:$D$100,A30)+COUNTIFS(Aufträge!$C$2:$C$100,"Zimmer aufräumen",Aufträge!$E$2:$E$100,A30)</f>
        <v>0</v>
      </c>
    </row>
    <row r="31" spans="1:2" x14ac:dyDescent="0.3">
      <c r="A31" t="str">
        <f t="shared" ref="A31:A34" si="2">A22</f>
        <v>Meier</v>
      </c>
      <c r="B31">
        <f>COUNTIFS(Aufträge!$C$2:$C$100,"Zimmer aufräumen",Aufträge!$D$2:$D$100,A31)+COUNTIFS(Aufträge!$C$2:$C$100,"Zimmer aufräumen",Aufträge!$E$2:$E$100,A31)</f>
        <v>0</v>
      </c>
    </row>
    <row r="32" spans="1:2" x14ac:dyDescent="0.3">
      <c r="A32" t="str">
        <f t="shared" si="2"/>
        <v>Maler</v>
      </c>
      <c r="B32">
        <f>COUNTIFS(Aufträge!$C$2:$C$100,"Zimmer aufräumen",Aufträge!$D$2:$D$100,A32)+COUNTIFS(Aufträge!$C$2:$C$100,"Zimmer aufräumen",Aufträge!$E$2:$E$100,A32)</f>
        <v>0</v>
      </c>
    </row>
    <row r="33" spans="1:2" x14ac:dyDescent="0.3">
      <c r="A33" t="str">
        <f t="shared" si="2"/>
        <v>Peters</v>
      </c>
      <c r="B33">
        <f>COUNTIFS(Aufträge!$C$2:$C$100,"Zimmer aufräumen",Aufträge!$D$2:$D$100,A33)+COUNTIFS(Aufträge!$C$2:$C$100,"Zimmer aufräumen",Aufträge!$E$2:$E$100,A33)</f>
        <v>0</v>
      </c>
    </row>
    <row r="34" spans="1:2" x14ac:dyDescent="0.3">
      <c r="A34" t="str">
        <f t="shared" si="2"/>
        <v>Klein</v>
      </c>
      <c r="B34">
        <f>COUNTIFS(Aufträge!$C$2:$C$100,"Zimmer aufräumen",Aufträge!$D$2:$D$100,A34)+COUNTIFS(Aufträge!$C$2:$C$100,"Zimmer aufräumen",Aufträge!$E$2:$E$100,A34)</f>
        <v>1</v>
      </c>
    </row>
    <row r="35" spans="1:2" x14ac:dyDescent="0.3">
      <c r="A35" t="str">
        <f>A26</f>
        <v>Vogel</v>
      </c>
      <c r="B35">
        <f>COUNTIFS(Aufträge!$C$2:$C$100,"Zimmer aufräumen",Aufträge!$D$2:$D$100,A35)+COUNTIFS(Aufträge!$C$2:$C$100,"Zimmer aufräumen",Aufträge!$E$2:$E$100,A35)</f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93EF3-8A49-4081-9707-221F692B3AAB}">
  <dimension ref="A1:E11"/>
  <sheetViews>
    <sheetView tabSelected="1" workbookViewId="0">
      <selection activeCell="C12" sqref="C12"/>
    </sheetView>
  </sheetViews>
  <sheetFormatPr baseColWidth="10" defaultRowHeight="14.4" x14ac:dyDescent="0.3"/>
  <cols>
    <col min="3" max="3" width="17.77734375" customWidth="1"/>
    <col min="6" max="7" width="13.6640625" bestFit="1" customWidth="1"/>
  </cols>
  <sheetData>
    <row r="1" spans="1:5" x14ac:dyDescent="0.3">
      <c r="A1" t="s">
        <v>8</v>
      </c>
      <c r="B1" t="s">
        <v>9</v>
      </c>
      <c r="C1" t="s">
        <v>10</v>
      </c>
      <c r="D1" t="s">
        <v>11</v>
      </c>
      <c r="E1" t="s">
        <v>12</v>
      </c>
    </row>
    <row r="2" spans="1:5" x14ac:dyDescent="0.3">
      <c r="A2">
        <v>1</v>
      </c>
      <c r="B2" s="1">
        <v>46023</v>
      </c>
      <c r="C2" t="s">
        <v>14</v>
      </c>
      <c r="D2" t="s">
        <v>3</v>
      </c>
      <c r="E2" t="s">
        <v>6</v>
      </c>
    </row>
    <row r="3" spans="1:5" x14ac:dyDescent="0.3">
      <c r="A3">
        <v>2</v>
      </c>
      <c r="B3" s="1">
        <v>46023</v>
      </c>
      <c r="C3" t="s">
        <v>13</v>
      </c>
      <c r="D3" t="s">
        <v>4</v>
      </c>
    </row>
    <row r="4" spans="1:5" x14ac:dyDescent="0.3">
      <c r="A4">
        <v>3</v>
      </c>
      <c r="B4" s="1">
        <v>46024</v>
      </c>
      <c r="C4" t="s">
        <v>15</v>
      </c>
      <c r="D4" t="s">
        <v>7</v>
      </c>
    </row>
    <row r="5" spans="1:5" x14ac:dyDescent="0.3">
      <c r="A5">
        <v>4</v>
      </c>
      <c r="B5" s="1">
        <v>46024</v>
      </c>
      <c r="C5" t="s">
        <v>16</v>
      </c>
      <c r="D5" t="s">
        <v>7</v>
      </c>
      <c r="E5" t="s">
        <v>6</v>
      </c>
    </row>
    <row r="6" spans="1:5" x14ac:dyDescent="0.3">
      <c r="A6">
        <v>5</v>
      </c>
      <c r="B6" s="1">
        <v>46025</v>
      </c>
      <c r="C6" t="s">
        <v>15</v>
      </c>
      <c r="D6" t="s">
        <v>5</v>
      </c>
    </row>
    <row r="7" spans="1:5" x14ac:dyDescent="0.3">
      <c r="A7">
        <v>6</v>
      </c>
      <c r="B7" s="1">
        <v>46025</v>
      </c>
      <c r="C7" t="s">
        <v>13</v>
      </c>
      <c r="D7" t="s">
        <v>3</v>
      </c>
    </row>
    <row r="8" spans="1:5" x14ac:dyDescent="0.3">
      <c r="A8">
        <v>7</v>
      </c>
      <c r="B8" s="1">
        <v>46026</v>
      </c>
      <c r="C8" t="s">
        <v>14</v>
      </c>
      <c r="D8" t="s">
        <v>3</v>
      </c>
    </row>
    <row r="9" spans="1:5" x14ac:dyDescent="0.3">
      <c r="A9">
        <v>8</v>
      </c>
      <c r="B9" s="1">
        <v>46026</v>
      </c>
      <c r="C9" t="s">
        <v>13</v>
      </c>
      <c r="D9" t="s">
        <v>4</v>
      </c>
      <c r="E9" t="s">
        <v>7</v>
      </c>
    </row>
    <row r="10" spans="1:5" x14ac:dyDescent="0.3">
      <c r="A10">
        <v>9</v>
      </c>
      <c r="B10" s="1">
        <v>46027</v>
      </c>
      <c r="C10" t="s">
        <v>14</v>
      </c>
      <c r="D10" t="s">
        <v>3</v>
      </c>
      <c r="E10" t="s">
        <v>6</v>
      </c>
    </row>
    <row r="11" spans="1:5" x14ac:dyDescent="0.3">
      <c r="A11">
        <v>10</v>
      </c>
      <c r="B11" s="1">
        <v>46027</v>
      </c>
      <c r="C11" t="s">
        <v>15</v>
      </c>
      <c r="D11" t="s">
        <v>4</v>
      </c>
    </row>
  </sheetData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xr:uid="{D7875F45-B7E1-4A11-A1E1-B0EC21F96725}">
          <x14:formula1>
            <xm:f>Hilfstabelle!$C$1:$C$4</xm:f>
          </x14:formula1>
          <xm:sqref>C2:C11</xm:sqref>
        </x14:dataValidation>
        <x14:dataValidation type="list" allowBlank="1" showInputMessage="1" showErrorMessage="1" xr:uid="{FB15189B-8D0B-40A3-8B79-42E567C3F3F7}">
          <x14:formula1>
            <xm:f>Mitarbeiter!$B$2:$B$7</xm:f>
          </x14:formula1>
          <xm:sqref>D2:E11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9A3BE-301F-4627-B372-1917FFD4E60F}">
  <dimension ref="A1:B7"/>
  <sheetViews>
    <sheetView workbookViewId="0">
      <selection activeCell="E18" sqref="E18"/>
    </sheetView>
  </sheetViews>
  <sheetFormatPr baseColWidth="10"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>
        <v>1</v>
      </c>
      <c r="B2" t="s">
        <v>2</v>
      </c>
    </row>
    <row r="3" spans="1:2" x14ac:dyDescent="0.3">
      <c r="A3">
        <v>2</v>
      </c>
      <c r="B3" t="s">
        <v>3</v>
      </c>
    </row>
    <row r="4" spans="1:2" x14ac:dyDescent="0.3">
      <c r="A4">
        <v>3</v>
      </c>
      <c r="B4" t="s">
        <v>4</v>
      </c>
    </row>
    <row r="5" spans="1:2" x14ac:dyDescent="0.3">
      <c r="A5">
        <v>4</v>
      </c>
      <c r="B5" t="s">
        <v>5</v>
      </c>
    </row>
    <row r="6" spans="1:2" x14ac:dyDescent="0.3">
      <c r="A6">
        <v>5</v>
      </c>
      <c r="B6" t="s">
        <v>6</v>
      </c>
    </row>
    <row r="7" spans="1:2" x14ac:dyDescent="0.3">
      <c r="A7">
        <v>6</v>
      </c>
      <c r="B7" t="s">
        <v>7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D7288-9360-46A8-AD4A-B87BBDEE14EE}">
  <dimension ref="C1:C4"/>
  <sheetViews>
    <sheetView workbookViewId="0">
      <selection activeCell="D12" sqref="D12"/>
    </sheetView>
  </sheetViews>
  <sheetFormatPr baseColWidth="10" defaultRowHeight="14.4" x14ac:dyDescent="0.3"/>
  <sheetData>
    <row r="1" spans="3:3" x14ac:dyDescent="0.3">
      <c r="C1" t="s">
        <v>13</v>
      </c>
    </row>
    <row r="2" spans="3:3" x14ac:dyDescent="0.3">
      <c r="C2" t="s">
        <v>14</v>
      </c>
    </row>
    <row r="3" spans="3:3" x14ac:dyDescent="0.3">
      <c r="C3" t="s">
        <v>15</v>
      </c>
    </row>
    <row r="4" spans="3:3" x14ac:dyDescent="0.3">
      <c r="C4" t="s">
        <v>16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Auswertung</vt:lpstr>
      <vt:lpstr>Aufträge</vt:lpstr>
      <vt:lpstr>Mitarbeiter</vt:lpstr>
      <vt:lpstr>Hilfstabelle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Philipp</dc:creator>
  <cp:lastModifiedBy>Uwe Legler</cp:lastModifiedBy>
  <dcterms:created xsi:type="dcterms:W3CDTF">2026-09-02T09:11:20Z</dcterms:created>
  <dcterms:modified xsi:type="dcterms:W3CDTF">2026-09-02T09:54:48Z</dcterms:modified>
</cp:coreProperties>
</file>